
<file path=[Content_Types].xml><?xml version="1.0" encoding="utf-8"?>
<Types xmlns="http://schemas.openxmlformats.org/package/2006/content-types">
  <Default Extension="bin" ContentType="application/vnd.openxmlformats-officedocument.oleObject"/>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rinterSettings/printerSettings1.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①事業計画書P1" sheetId="10" r:id="rId1"/>
    <sheet name="①事業計画書P2" sheetId="11" r:id="rId2"/>
    <sheet name="①事業計画書P3" sheetId="12" r:id="rId3"/>
    <sheet name="②削減効果算定シート" sheetId="15" r:id="rId4"/>
    <sheet name="③見積書" sheetId="16" r:id="rId5"/>
    <sheet name="④内訳明細書" sheetId="17" r:id="rId6"/>
    <sheet name="⑤カタログ等" sheetId="18" r:id="rId7"/>
    <sheet name="⑥現況設備写真" sheetId="19" r:id="rId8"/>
    <sheet name="⑦図面" sheetId="20" r:id="rId9"/>
    <sheet name="⑧登記事項証明書・開業届" sheetId="21" r:id="rId10"/>
    <sheet name="⑨確定申告書等" sheetId="23" r:id="rId11"/>
    <sheet name="⑩賃貸借契約書_同意書" sheetId="24" r:id="rId12"/>
  </sheets>
  <definedNames>
    <definedName name="_xlnm.Print_Area" localSheetId="0">'①事業計画書P1'!$A$1:$AZ$74</definedName>
    <definedName name="_xlnm.Print_Area" localSheetId="1">'①事業計画書P2'!$A$1:$BJ$39</definedName>
    <definedName name="_xlnm.Print_Area" localSheetId="2">'①事業計画書P3'!$A$1:$BI$50</definedName>
    <definedName name="_xlnm.Print_Area" localSheetId="3">'②削減効果算定シート'!$A$1:$BI$17</definedName>
    <definedName name="_xlnm.Print_Area" localSheetId="4">'③見積書'!$A$1:$AZ$39</definedName>
    <definedName name="_xlnm.Print_Area" localSheetId="5">'④内訳明細書'!$A$1:$BF$35</definedName>
    <definedName name="_xlnm.Print_Area" localSheetId="7">'⑥現況設備写真'!$A$1:$BB$30</definedName>
    <definedName name="_xlnm.Print_Area" localSheetId="8">'⑦図面'!$A$1:$BW$44</definedName>
    <definedName name="_xlnm.Print_Area" localSheetId="10">'⑨確定申告書等'!$A$1:$CZ$49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<sst xmlns="http://schemas.openxmlformats.org/spreadsheetml/2006/main" xmlns:r="http://schemas.openxmlformats.org/officeDocument/2006/relationships" count="496" uniqueCount="496">
  <si>
    <t>LEDベースライト
型番：ABCDEFG
台数：10台</t>
  </si>
  <si>
    <t>④施工者の押印</t>
    <rPh sb="1" eb="4">
      <t>セコウシャ</t>
    </rPh>
    <rPh sb="5" eb="7">
      <t>オウイン</t>
    </rPh>
    <phoneticPr fontId="3"/>
  </si>
  <si>
    <t>既存設備撤去費</t>
    <rPh sb="4" eb="7">
      <t>テッキョヒ</t>
    </rPh>
    <phoneticPr fontId="3"/>
  </si>
  <si>
    <t>G 39 情報サービス業</t>
  </si>
  <si>
    <t>小計</t>
    <rPh sb="0" eb="2">
      <t>ショウケイ</t>
    </rPh>
    <phoneticPr fontId="3"/>
  </si>
  <si>
    <t>設備費</t>
    <rPh sb="0" eb="2">
      <t>セツビ</t>
    </rPh>
    <rPh sb="2" eb="3">
      <t>ヒ</t>
    </rPh>
    <phoneticPr fontId="41"/>
  </si>
  <si>
    <t>E 09 食料品製造業</t>
  </si>
  <si>
    <t>R 89 自動車整備業</t>
  </si>
  <si>
    <t>B 04 水産養殖業</t>
  </si>
  <si>
    <t>（照明）</t>
    <rPh sb="1" eb="3">
      <t>ショウメイ</t>
    </rPh>
    <phoneticPr fontId="3"/>
  </si>
  <si>
    <t>単位</t>
    <rPh sb="0" eb="2">
      <t>タンイ</t>
    </rPh>
    <phoneticPr fontId="42"/>
  </si>
  <si>
    <t>E 30 情報通信機械器具製造業</t>
  </si>
  <si>
    <t>・事業所の定格電圧をご確認の上、算定を行ってください。</t>
    <rPh sb="1" eb="4">
      <t>ジギョウショ</t>
    </rPh>
    <rPh sb="5" eb="9">
      <t>テイカクデンアツ</t>
    </rPh>
    <rPh sb="11" eb="13">
      <t>カクニン</t>
    </rPh>
    <rPh sb="14" eb="15">
      <t>ウエ</t>
    </rPh>
    <rPh sb="16" eb="18">
      <t>サンテイ</t>
    </rPh>
    <rPh sb="19" eb="20">
      <t>オコナ</t>
    </rPh>
    <phoneticPr fontId="3"/>
  </si>
  <si>
    <t>補助
対象
事業所</t>
    <rPh sb="0" eb="2">
      <t>ホジョ</t>
    </rPh>
    <rPh sb="3" eb="5">
      <t>タイショウ</t>
    </rPh>
    <rPh sb="6" eb="9">
      <t>ジギョウショ</t>
    </rPh>
    <phoneticPr fontId="3"/>
  </si>
  <si>
    <t>①2者以上の見積書（本見積、相見積）を用意した。</t>
  </si>
  <si>
    <t>【法人】法人事業概況説明書</t>
    <rPh sb="4" eb="13">
      <t>ホウジンジギョウガイキョウセツメイショ</t>
    </rPh>
    <phoneticPr fontId="3"/>
  </si>
  <si>
    <t>K 68 不動産取引業</t>
  </si>
  <si>
    <t>　提出してください。</t>
    <rPh sb="1" eb="3">
      <t>テイシュツ</t>
    </rPh>
    <phoneticPr fontId="3"/>
  </si>
  <si>
    <r>
      <t>・原則、</t>
    </r>
    <r>
      <rPr>
        <u/>
        <sz val="11"/>
        <color theme="1"/>
        <rFont val="游ゴシック"/>
      </rPr>
      <t>2者以上</t>
    </r>
    <r>
      <rPr>
        <sz val="11"/>
        <color theme="1"/>
        <rFont val="游ゴシック"/>
      </rPr>
      <t>の見積書（本見積、相見積）を提出してください。</t>
    </r>
    <rPh sb="1" eb="3">
      <t>ゲンソク</t>
    </rPh>
    <rPh sb="5" eb="8">
      <t>シャイジョウ</t>
    </rPh>
    <rPh sb="9" eb="12">
      <t>ミツモリショ</t>
    </rPh>
    <rPh sb="22" eb="24">
      <t>テイシュツ</t>
    </rPh>
    <phoneticPr fontId="3"/>
  </si>
  <si>
    <t>①</t>
  </si>
  <si>
    <t>法人番号</t>
    <rPh sb="0" eb="2">
      <t>ホウジン</t>
    </rPh>
    <rPh sb="2" eb="4">
      <t>バンゴウ</t>
    </rPh>
    <phoneticPr fontId="3"/>
  </si>
  <si>
    <t>〒689-〇〇〇〇</t>
  </si>
  <si>
    <t>F 33 電気業</t>
  </si>
  <si>
    <t>金　額</t>
    <rPh sb="0" eb="1">
      <t>キン</t>
    </rPh>
    <rPh sb="2" eb="3">
      <t>ガク</t>
    </rPh>
    <phoneticPr fontId="3"/>
  </si>
  <si>
    <t>LED照明設備</t>
  </si>
  <si>
    <t>　理由書を添付して、なぜ異なるかを明確にしてください。</t>
    <rPh sb="1" eb="4">
      <t>リユウショ</t>
    </rPh>
    <rPh sb="5" eb="7">
      <t>テンプ</t>
    </rPh>
    <rPh sb="12" eb="13">
      <t>コト</t>
    </rPh>
    <rPh sb="17" eb="19">
      <t>メイカク</t>
    </rPh>
    <phoneticPr fontId="3"/>
  </si>
  <si>
    <t>国又は県補助金等への申請がある場合</t>
    <rPh sb="0" eb="1">
      <t>クニ</t>
    </rPh>
    <rPh sb="1" eb="2">
      <t>マタ</t>
    </rPh>
    <rPh sb="3" eb="4">
      <t>ケン</t>
    </rPh>
    <rPh sb="4" eb="7">
      <t>ホジョキン</t>
    </rPh>
    <rPh sb="7" eb="8">
      <t>トウ</t>
    </rPh>
    <rPh sb="10" eb="12">
      <t>シンセイ</t>
    </rPh>
    <rPh sb="15" eb="17">
      <t>バアイ</t>
    </rPh>
    <phoneticPr fontId="3"/>
  </si>
  <si>
    <t>689-△△△△</t>
  </si>
  <si>
    <t>　②発行済み株式の総数又は出資価格の総額の3分の2以上を大企業が所有している。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1">
      <t>ダイキギョウ</t>
    </rPh>
    <rPh sb="32" eb="34">
      <t>ショユウ</t>
    </rPh>
    <phoneticPr fontId="3"/>
  </si>
  <si>
    <t>（交付決定後に事業内容を変更する場合は、別途、対応が必要になります。）</t>
    <rPh sb="1" eb="6">
      <t>コウフケッテイゴ</t>
    </rPh>
    <rPh sb="7" eb="11">
      <t>ジギョウナイヨウ</t>
    </rPh>
    <rPh sb="12" eb="14">
      <t>ヘンコウ</t>
    </rPh>
    <rPh sb="16" eb="18">
      <t>バアイ</t>
    </rPh>
    <rPh sb="20" eb="22">
      <t>ベット</t>
    </rPh>
    <rPh sb="23" eb="25">
      <t>タイオウ</t>
    </rPh>
    <rPh sb="26" eb="28">
      <t>ヒツヨウ</t>
    </rPh>
    <phoneticPr fontId="3"/>
  </si>
  <si>
    <t>・用いた図面等に対象設備以外の記載がある場合、対象設備が分かるように記載してください。</t>
    <rPh sb="1" eb="2">
      <t>モチ</t>
    </rPh>
    <rPh sb="4" eb="6">
      <t>ズメン</t>
    </rPh>
    <rPh sb="6" eb="7">
      <t>トウ</t>
    </rPh>
    <rPh sb="8" eb="12">
      <t>タイショウセツビ</t>
    </rPh>
    <rPh sb="12" eb="14">
      <t>イガイ</t>
    </rPh>
    <rPh sb="15" eb="17">
      <t>キサイ</t>
    </rPh>
    <rPh sb="20" eb="22">
      <t>バアイ</t>
    </rPh>
    <rPh sb="23" eb="27">
      <t>タイショウセツビ</t>
    </rPh>
    <rPh sb="28" eb="29">
      <t>ワ</t>
    </rPh>
    <rPh sb="34" eb="36">
      <t>キサイ</t>
    </rPh>
    <phoneticPr fontId="3"/>
  </si>
  <si>
    <t>円</t>
    <rPh sb="0" eb="1">
      <t>エン</t>
    </rPh>
    <phoneticPr fontId="3"/>
  </si>
  <si>
    <t>G 38 放送業</t>
  </si>
  <si>
    <t>I 52 飲食料品卸売業</t>
  </si>
  <si>
    <t>御見積金額</t>
    <rPh sb="0" eb="5">
      <t>オミツモリキンガク</t>
    </rPh>
    <phoneticPr fontId="3"/>
  </si>
  <si>
    <t>E 11 繊維工業</t>
  </si>
  <si>
    <t>職名</t>
    <rPh sb="0" eb="2">
      <t>ショクメイ</t>
    </rPh>
    <phoneticPr fontId="3"/>
  </si>
  <si>
    <t>株式会社　ことうら</t>
    <rPh sb="0" eb="4">
      <t>カブシキガイシャ</t>
    </rPh>
    <phoneticPr fontId="41"/>
  </si>
  <si>
    <t>・複数のページがある場合はすべて提出してください。</t>
    <rPh sb="1" eb="3">
      <t>フクスウ</t>
    </rPh>
    <rPh sb="10" eb="12">
      <t>バアイ</t>
    </rPh>
    <rPh sb="16" eb="18">
      <t>テイシュツ</t>
    </rPh>
    <phoneticPr fontId="3"/>
  </si>
  <si>
    <t>（本店空調）</t>
    <rPh sb="1" eb="3">
      <t>ホンテン</t>
    </rPh>
    <rPh sb="3" eb="5">
      <t>クウチョウ</t>
    </rPh>
    <phoneticPr fontId="3"/>
  </si>
  <si>
    <t>③申請者名が明記されている。</t>
  </si>
  <si>
    <t>E 19 ゴム製品製造業</t>
  </si>
  <si>
    <t>　①発行済み株式の総数又は出資価格の総額の2分の1以上を同一の大企業が所有している。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0">
      <t>ドウイツ</t>
    </rPh>
    <rPh sb="31" eb="34">
      <t>ダイキギョウ</t>
    </rPh>
    <rPh sb="35" eb="37">
      <t>ショユウ</t>
    </rPh>
    <phoneticPr fontId="3"/>
  </si>
  <si>
    <t>定格電圧</t>
    <rPh sb="0" eb="4">
      <t>テイカクデンアツ</t>
    </rPh>
    <phoneticPr fontId="3"/>
  </si>
  <si>
    <t>・空調室外機と室内機のように、複数の機器で構成される設備は、すべて撮影してください。</t>
    <rPh sb="33" eb="35">
      <t>サツエイ</t>
    </rPh>
    <phoneticPr fontId="3"/>
  </si>
  <si>
    <t>年</t>
    <rPh sb="0" eb="1">
      <t>ネン</t>
    </rPh>
    <phoneticPr fontId="3"/>
  </si>
  <si>
    <t>御　見　積　書</t>
    <rPh sb="0" eb="1">
      <t>ゴ</t>
    </rPh>
    <rPh sb="2" eb="3">
      <t>ミ</t>
    </rPh>
    <rPh sb="4" eb="5">
      <t>セキ</t>
    </rPh>
    <rPh sb="6" eb="7">
      <t>ショ</t>
    </rPh>
    <phoneticPr fontId="3"/>
  </si>
  <si>
    <t>・設備費等の大項目だけでなく、個々の費目（例：設備1台の金額等）が分かるものに</t>
    <rPh sb="1" eb="5">
      <t>セツビヒトウ</t>
    </rPh>
    <rPh sb="6" eb="9">
      <t>ダイコウモク</t>
    </rPh>
    <rPh sb="15" eb="17">
      <t>ココ</t>
    </rPh>
    <rPh sb="18" eb="20">
      <t>ヒモク</t>
    </rPh>
    <rPh sb="21" eb="22">
      <t>レイ</t>
    </rPh>
    <rPh sb="23" eb="25">
      <t>セツビ</t>
    </rPh>
    <rPh sb="26" eb="27">
      <t>ダイ</t>
    </rPh>
    <rPh sb="28" eb="30">
      <t>キンガク</t>
    </rPh>
    <rPh sb="30" eb="31">
      <t>ナド</t>
    </rPh>
    <rPh sb="33" eb="34">
      <t>ワ</t>
    </rPh>
    <phoneticPr fontId="3"/>
  </si>
  <si>
    <t>消費電力</t>
    <rPh sb="0" eb="4">
      <t>ショウヒデンリョク</t>
    </rPh>
    <phoneticPr fontId="3"/>
  </si>
  <si>
    <t>I 60 その他の小売業</t>
  </si>
  <si>
    <t>・制度HPにて提供されております。</t>
  </si>
  <si>
    <t>関する規定</t>
    <rPh sb="0" eb="1">
      <t>カン</t>
    </rPh>
    <rPh sb="3" eb="5">
      <t>キテイ</t>
    </rPh>
    <phoneticPr fontId="41"/>
  </si>
  <si>
    <t>売上総利益</t>
    <rPh sb="0" eb="5">
      <t>ウリアゲソウリエキ</t>
    </rPh>
    <phoneticPr fontId="3"/>
  </si>
  <si>
    <t>【法人】確定申告書別表１</t>
    <rPh sb="1" eb="3">
      <t>ホウジン</t>
    </rPh>
    <rPh sb="4" eb="9">
      <t>カクテイシンコクショ</t>
    </rPh>
    <rPh sb="9" eb="11">
      <t>ベッピョウ</t>
    </rPh>
    <phoneticPr fontId="3"/>
  </si>
  <si>
    <t>④施工者の押印がされている。</t>
  </si>
  <si>
    <t>本店</t>
  </si>
  <si>
    <t>×</t>
  </si>
  <si>
    <t>I 53 建築材料，鉱物・金属材料等卸売業</t>
  </si>
  <si>
    <t>→代替例1.どういった設備か把握できる写真（照明光源のメーカーやワット数の部分などの写真）</t>
    <rPh sb="1" eb="4">
      <t>ダイタイレイ</t>
    </rPh>
    <rPh sb="11" eb="13">
      <t>セツビ</t>
    </rPh>
    <rPh sb="14" eb="16">
      <t>ハアク</t>
    </rPh>
    <rPh sb="19" eb="21">
      <t>シャシン</t>
    </rPh>
    <rPh sb="22" eb="24">
      <t>ショウメイ</t>
    </rPh>
    <rPh sb="24" eb="26">
      <t>コウゲン</t>
    </rPh>
    <rPh sb="35" eb="36">
      <t>スウ</t>
    </rPh>
    <rPh sb="37" eb="39">
      <t>ブブン</t>
    </rPh>
    <rPh sb="42" eb="44">
      <t>シャシン</t>
    </rPh>
    <phoneticPr fontId="3"/>
  </si>
  <si>
    <t>役員に関する事項</t>
    <rPh sb="0" eb="2">
      <t>ヤクイン</t>
    </rPh>
    <rPh sb="3" eb="4">
      <t>カン</t>
    </rPh>
    <rPh sb="6" eb="8">
      <t>ジコウ</t>
    </rPh>
    <phoneticPr fontId="41"/>
  </si>
  <si>
    <t>hijklmn</t>
  </si>
  <si>
    <t>※補助対象事業所が3件を超える場合は、本シートをコピーして必要事項を入力してください。</t>
    <rPh sb="1" eb="8">
      <t>ホジョタイショウジギョウショ</t>
    </rPh>
    <rPh sb="10" eb="11">
      <t>ケン</t>
    </rPh>
    <rPh sb="12" eb="13">
      <t>コ</t>
    </rPh>
    <rPh sb="15" eb="17">
      <t>バアイ</t>
    </rPh>
    <rPh sb="19" eb="20">
      <t>ホン</t>
    </rPh>
    <rPh sb="29" eb="33">
      <t>ヒツヨウジコウ</t>
    </rPh>
    <rPh sb="34" eb="36">
      <t>ニュウリョク</t>
    </rPh>
    <phoneticPr fontId="3"/>
  </si>
  <si>
    <t>※契約書に記載の事業所住所と現在の所在が異なる場合は、その結びつけができる書面や</t>
    <rPh sb="1" eb="4">
      <t>ケイヤクショ</t>
    </rPh>
    <rPh sb="5" eb="7">
      <t>キサイ</t>
    </rPh>
    <rPh sb="8" eb="13">
      <t>ジギョウショジュウショ</t>
    </rPh>
    <rPh sb="14" eb="16">
      <t>ゲンザイ</t>
    </rPh>
    <rPh sb="17" eb="19">
      <t>ショザイ</t>
    </rPh>
    <rPh sb="20" eb="21">
      <t>コト</t>
    </rPh>
    <rPh sb="23" eb="25">
      <t>バアイ</t>
    </rPh>
    <rPh sb="29" eb="30">
      <t>ムス</t>
    </rPh>
    <rPh sb="37" eb="39">
      <t>ショメン</t>
    </rPh>
    <phoneticPr fontId="3"/>
  </si>
  <si>
    <t>（○○管轄）</t>
    <rPh sb="3" eb="5">
      <t>カンカツ</t>
    </rPh>
    <phoneticPr fontId="41"/>
  </si>
  <si>
    <t>　削減効果算定シートで用いる数字がすべて確認ができるようにしてください。</t>
    <rPh sb="1" eb="5">
      <t>サクゲ</t>
    </rPh>
    <rPh sb="5" eb="7">
      <t>サンテイ</t>
    </rPh>
    <rPh sb="11" eb="12">
      <t>モチ</t>
    </rPh>
    <rPh sb="14" eb="16">
      <t>スウジ</t>
    </rPh>
    <rPh sb="20" eb="22">
      <t>カクニン</t>
    </rPh>
    <phoneticPr fontId="3"/>
  </si>
  <si>
    <t>連絡先住所
（郵送先）</t>
    <rPh sb="0" eb="3">
      <t>レンラクサキ</t>
    </rPh>
    <rPh sb="3" eb="5">
      <t>ジュウショ</t>
    </rPh>
    <rPh sb="7" eb="9">
      <t>ユウソウ</t>
    </rPh>
    <rPh sb="9" eb="10">
      <t>サキ</t>
    </rPh>
    <phoneticPr fontId="3"/>
  </si>
  <si>
    <t>■平面図（本店、屋上）</t>
    <rPh sb="1" eb="4">
      <t>ヘイメンズ</t>
    </rPh>
    <rPh sb="5" eb="7">
      <t>ホンテン</t>
    </rPh>
    <rPh sb="8" eb="10">
      <t>オクジョウ</t>
    </rPh>
    <phoneticPr fontId="3"/>
  </si>
  <si>
    <t>I 57 織物・衣服・身の回り品小売業</t>
  </si>
  <si>
    <t>F 35 熱供給業</t>
  </si>
  <si>
    <t>I 59 機械器具小売業</t>
  </si>
  <si>
    <t>・型番等が分かる写真を添付（提出）してください。（型番（機種）ごとに1枚。）</t>
    <rPh sb="1" eb="4">
      <t>カタバントウ</t>
    </rPh>
    <rPh sb="5" eb="6">
      <t>ワ</t>
    </rPh>
    <rPh sb="8" eb="10">
      <t>シャシン</t>
    </rPh>
    <rPh sb="11" eb="13">
      <t>テンプ</t>
    </rPh>
    <rPh sb="14" eb="16">
      <t>テイシュツ</t>
    </rPh>
    <rPh sb="25" eb="27">
      <t>カタバン</t>
    </rPh>
    <rPh sb="28" eb="30">
      <t>キシュ</t>
    </rPh>
    <rPh sb="35" eb="36">
      <t>マイ</t>
    </rPh>
    <phoneticPr fontId="3"/>
  </si>
  <si>
    <t>発行可能株式総数</t>
    <rPh sb="0" eb="8">
      <t>ハッコウカノウカブシキソウスウ</t>
    </rPh>
    <phoneticPr fontId="41"/>
  </si>
  <si>
    <t>計</t>
    <rPh sb="0" eb="1">
      <t>ケイ</t>
    </rPh>
    <phoneticPr fontId="41"/>
  </si>
  <si>
    <t>O 81 学校教育</t>
  </si>
  <si>
    <t>常時使用する従業員数</t>
    <rPh sb="0" eb="2">
      <t>ジョウジ</t>
    </rPh>
    <rPh sb="2" eb="4">
      <t>シヨウ</t>
    </rPh>
    <rPh sb="6" eb="9">
      <t>ジュウギョウイン</t>
    </rPh>
    <rPh sb="9" eb="10">
      <t>スウ</t>
    </rPh>
    <phoneticPr fontId="3"/>
  </si>
  <si>
    <t>・補助対象経費及び補助対象外経費が分かるものにしてください。</t>
    <rPh sb="1" eb="7">
      <t>ホジョタイショウケイヒ</t>
    </rPh>
    <rPh sb="7" eb="8">
      <t>オヨ</t>
    </rPh>
    <rPh sb="9" eb="16">
      <t>ホジョタイショウガイケイヒ</t>
    </rPh>
    <rPh sb="17" eb="18">
      <t>ワ</t>
    </rPh>
    <phoneticPr fontId="3"/>
  </si>
  <si>
    <t>　ください。</t>
  </si>
  <si>
    <t>E 24 金属製品製造業</t>
  </si>
  <si>
    <t>補助対象経費</t>
    <rPh sb="0" eb="6">
      <t>ホジョタイショウケイヒ</t>
    </rPh>
    <phoneticPr fontId="3"/>
  </si>
  <si>
    <t>E 21 窯業・土石製品製造業</t>
  </si>
  <si>
    <t>・発行後3か月以内のものを提出してください。</t>
    <rPh sb="1" eb="4">
      <t>ハッコウゴ</t>
    </rPh>
    <rPh sb="6" eb="9">
      <t>ゲツイナイ</t>
    </rPh>
    <rPh sb="13" eb="15">
      <t>テイシュツ</t>
    </rPh>
    <phoneticPr fontId="3"/>
  </si>
  <si>
    <t>AG40015</t>
  </si>
  <si>
    <t>【設備費】</t>
  </si>
  <si>
    <t>　未　払　金</t>
    <rPh sb="1" eb="2">
      <t>ミ</t>
    </rPh>
    <rPh sb="3" eb="4">
      <t>フツ</t>
    </rPh>
    <rPh sb="5" eb="6">
      <t>キン</t>
    </rPh>
    <phoneticPr fontId="3"/>
  </si>
  <si>
    <t>■主要な設備の法定耐用年数の例</t>
    <rPh sb="1" eb="3">
      <t>シュヨウ</t>
    </rPh>
    <rPh sb="4" eb="6">
      <t>セツビ</t>
    </rPh>
    <rPh sb="7" eb="13">
      <t>ホウテイタイヨウネンスウ</t>
    </rPh>
    <rPh sb="14" eb="15">
      <t>レイ</t>
    </rPh>
    <phoneticPr fontId="3"/>
  </si>
  <si>
    <t>代表取締役</t>
    <rPh sb="0" eb="5">
      <t>ダイヒョウトリシマリヤク</t>
    </rPh>
    <phoneticPr fontId="41"/>
  </si>
  <si>
    <t>流　動　資　産</t>
    <rPh sb="0" eb="1">
      <t>リュウ</t>
    </rPh>
    <rPh sb="2" eb="3">
      <t>ドウ</t>
    </rPh>
    <rPh sb="4" eb="5">
      <t>シ</t>
    </rPh>
    <rPh sb="6" eb="7">
      <t>サン</t>
    </rPh>
    <phoneticPr fontId="3"/>
  </si>
  <si>
    <t>数量</t>
    <rPh sb="0" eb="2">
      <t>スウリョウ</t>
    </rPh>
    <phoneticPr fontId="3"/>
  </si>
  <si>
    <t>I 58 飲食料品小売業</t>
  </si>
  <si>
    <t>単価</t>
    <rPh sb="0" eb="2">
      <t>タンカ</t>
    </rPh>
    <phoneticPr fontId="41"/>
  </si>
  <si>
    <t>※導入前後で設備の位置が変わる場合は「導入前」「導入後」それぞれの図面を提出してください。</t>
    <rPh sb="1" eb="5">
      <t>ドウニュウゼンゴ</t>
    </rPh>
    <rPh sb="6" eb="8">
      <t>セツビ</t>
    </rPh>
    <rPh sb="9" eb="11">
      <t>イチ</t>
    </rPh>
    <rPh sb="12" eb="13">
      <t>カ</t>
    </rPh>
    <rPh sb="15" eb="17">
      <t>バアイ</t>
    </rPh>
    <rPh sb="19" eb="22">
      <t>ドウニュウマエ</t>
    </rPh>
    <rPh sb="24" eb="27">
      <t>ドウニュウゴ</t>
    </rPh>
    <rPh sb="33" eb="35">
      <t>ズメン</t>
    </rPh>
    <rPh sb="36" eb="38">
      <t>テイシュツ</t>
    </rPh>
    <phoneticPr fontId="3"/>
  </si>
  <si>
    <t>電話</t>
    <rPh sb="0" eb="2">
      <t>デンワ</t>
    </rPh>
    <phoneticPr fontId="3"/>
  </si>
  <si>
    <t>①内訳の項目（品目）について</t>
    <rPh sb="1" eb="3">
      <t>ウチワケ</t>
    </rPh>
    <rPh sb="4" eb="6">
      <t>コウモク</t>
    </rPh>
    <rPh sb="7" eb="9">
      <t>ヒンモク</t>
    </rPh>
    <phoneticPr fontId="3"/>
  </si>
  <si>
    <t>R 95 その他のサービス業</t>
  </si>
  <si>
    <t>I 50 各種商品卸売業</t>
  </si>
  <si>
    <t>４　事業費内訳に関する事項</t>
    <rPh sb="2" eb="5">
      <t>ジギョウヒ</t>
    </rPh>
    <rPh sb="5" eb="7">
      <t>ウチワケ</t>
    </rPh>
    <rPh sb="8" eb="9">
      <t>カン</t>
    </rPh>
    <rPh sb="11" eb="13">
      <t>ジコウ</t>
    </rPh>
    <phoneticPr fontId="41"/>
  </si>
  <si>
    <t>E 13 家具・装備品製造業</t>
  </si>
  <si>
    <t>２／２</t>
  </si>
  <si>
    <t>※事業計画書P3の記入でも必要となります。</t>
    <rPh sb="1" eb="6">
      <t>ジギョウケイカクショ</t>
    </rPh>
    <rPh sb="9" eb="11">
      <t>キニュウ</t>
    </rPh>
    <rPh sb="13" eb="15">
      <t>ヒツヨウ</t>
    </rPh>
    <phoneticPr fontId="3"/>
  </si>
  <si>
    <t>No.20240610-005</t>
  </si>
  <si>
    <t>●削減効果シートの補足</t>
    <rPh sb="1" eb="5">
      <t>サクゲ</t>
    </rPh>
    <rPh sb="9" eb="11">
      <t>ホソク</t>
    </rPh>
    <phoneticPr fontId="3"/>
  </si>
  <si>
    <t>３．○○○○</t>
  </si>
  <si>
    <t>J 63 協同組織金融業</t>
  </si>
  <si>
    <t>689-〇〇〇〇</t>
  </si>
  <si>
    <t>・値引き等がある場合は「どの項目から引かれているか明記」するか「値引き後の金額」を記載して</t>
    <rPh sb="4" eb="5">
      <t>ナド</t>
    </rPh>
    <rPh sb="14" eb="16">
      <t>コウモク</t>
    </rPh>
    <rPh sb="18" eb="19">
      <t>ヒ</t>
    </rPh>
    <rPh sb="25" eb="27">
      <t>メイキ</t>
    </rPh>
    <rPh sb="32" eb="34">
      <t>ネビ</t>
    </rPh>
    <rPh sb="35" eb="36">
      <t>ゴ</t>
    </rPh>
    <rPh sb="37" eb="39">
      <t>キンガク</t>
    </rPh>
    <rPh sb="41" eb="43">
      <t>キサイ</t>
    </rPh>
    <phoneticPr fontId="3"/>
  </si>
  <si>
    <t>③対象設備とそれ以外の設備について</t>
    <rPh sb="1" eb="5">
      <t>タイショウセツビ</t>
    </rPh>
    <rPh sb="8" eb="10">
      <t>イガイ</t>
    </rPh>
    <rPh sb="11" eb="13">
      <t>セツビ</t>
    </rPh>
    <phoneticPr fontId="3"/>
  </si>
  <si>
    <t>【負債の部】</t>
    <rPh sb="1" eb="3">
      <t>フサイ</t>
    </rPh>
    <rPh sb="4" eb="5">
      <t>ブ</t>
    </rPh>
    <phoneticPr fontId="3"/>
  </si>
  <si>
    <t>H 45 水運業</t>
  </si>
  <si>
    <t>G 40 インターネット附随サービス業</t>
  </si>
  <si>
    <t>D 08 設備工事業</t>
  </si>
  <si>
    <t>D 06 総合工事業</t>
  </si>
  <si>
    <t>③補助対象・対象外経費について</t>
    <rPh sb="1" eb="5">
      <t>ホジョタイショウ</t>
    </rPh>
    <rPh sb="6" eb="9">
      <t>タイショウガイ</t>
    </rPh>
    <rPh sb="9" eb="11">
      <t>ケイヒ</t>
    </rPh>
    <phoneticPr fontId="3"/>
  </si>
  <si>
    <t>※左の例では、申請対象外の設備に注釈を入れることで、区別がつくようにしました。</t>
    <rPh sb="1" eb="2">
      <t>ヒダリ</t>
    </rPh>
    <rPh sb="3" eb="4">
      <t>レイ</t>
    </rPh>
    <rPh sb="7" eb="9">
      <t>シンセイ</t>
    </rPh>
    <rPh sb="9" eb="12">
      <t>タイショウガイ</t>
    </rPh>
    <rPh sb="13" eb="15">
      <t>セツビ</t>
    </rPh>
    <rPh sb="16" eb="18">
      <t>チュウシャク</t>
    </rPh>
    <rPh sb="19" eb="20">
      <t>イ</t>
    </rPh>
    <rPh sb="26" eb="28">
      <t>クベツ</t>
    </rPh>
    <phoneticPr fontId="3"/>
  </si>
  <si>
    <t>・・・・・@・・・・・</t>
  </si>
  <si>
    <t>本体品番</t>
    <rPh sb="0" eb="4">
      <t>ホンタイシナバン</t>
    </rPh>
    <phoneticPr fontId="3"/>
  </si>
  <si>
    <t>導入前</t>
    <rPh sb="0" eb="3">
      <t>ドウニュウマエ</t>
    </rPh>
    <phoneticPr fontId="3"/>
  </si>
  <si>
    <t>２．○○○○</t>
  </si>
  <si>
    <t>〒</t>
  </si>
  <si>
    <t>登記官</t>
    <rPh sb="0" eb="3">
      <t>トウキカン</t>
    </rPh>
    <phoneticPr fontId="41"/>
  </si>
  <si>
    <t>見積書の合計額（税抜額）と一致すること。</t>
    <rPh sb="0" eb="3">
      <t>ミツモリショ</t>
    </rPh>
    <rPh sb="4" eb="6">
      <t>ゴウケイ</t>
    </rPh>
    <rPh sb="6" eb="7">
      <t>ガク</t>
    </rPh>
    <rPh sb="8" eb="9">
      <t>ゼイ</t>
    </rPh>
    <rPh sb="9" eb="10">
      <t>ヌ</t>
    </rPh>
    <rPh sb="10" eb="11">
      <t>ガク</t>
    </rPh>
    <rPh sb="13" eb="15">
      <t>イッチ</t>
    </rPh>
    <phoneticPr fontId="41"/>
  </si>
  <si>
    <t>メール</t>
  </si>
  <si>
    <t>履歴事項全部証明書</t>
    <rPh sb="0" eb="2">
      <t>リレキ</t>
    </rPh>
    <rPh sb="2" eb="4">
      <t>ジコウ</t>
    </rPh>
    <rPh sb="4" eb="6">
      <t>ゼンブ</t>
    </rPh>
    <rPh sb="6" eb="9">
      <t>ショウメイショ</t>
    </rPh>
    <phoneticPr fontId="41"/>
  </si>
  <si>
    <t>1式</t>
    <rPh sb="1" eb="2">
      <t>シキ</t>
    </rPh>
    <phoneticPr fontId="3"/>
  </si>
  <si>
    <t>小　計</t>
    <rPh sb="0" eb="1">
      <t>ショウ</t>
    </rPh>
    <rPh sb="2" eb="3">
      <t>ケイ</t>
    </rPh>
    <phoneticPr fontId="41"/>
  </si>
  <si>
    <t>電気設備（照明設備
を含む。）</t>
  </si>
  <si>
    <t>御中</t>
    <rPh sb="0" eb="2">
      <t>オンチュウ</t>
    </rPh>
    <phoneticPr fontId="3"/>
  </si>
  <si>
    <t>・HPよりダウンロードし、作成の上、提出してください。</t>
  </si>
  <si>
    <t>小計</t>
  </si>
  <si>
    <t>申請に係る
担当者</t>
    <rPh sb="6" eb="9">
      <t>タントウシャ</t>
    </rPh>
    <phoneticPr fontId="3"/>
  </si>
  <si>
    <t>項目</t>
    <rPh sb="0" eb="2">
      <t>コウモク</t>
    </rPh>
    <phoneticPr fontId="3"/>
  </si>
  <si>
    <t>②</t>
  </si>
  <si>
    <t>○　○　○　○</t>
  </si>
  <si>
    <t>①見積書について</t>
    <rPh sb="1" eb="4">
      <t>ミツモリショ</t>
    </rPh>
    <phoneticPr fontId="3"/>
  </si>
  <si>
    <t>※第１号様式の補助金交付申請額は、以下により算出した交付申請額を記入してください。</t>
  </si>
  <si>
    <t>R 90 機械等修理業</t>
  </si>
  <si>
    <t>事業所等名称</t>
    <rPh sb="0" eb="3">
      <t>ジギョウショ</t>
    </rPh>
    <rPh sb="3" eb="4">
      <t>トウ</t>
    </rPh>
    <rPh sb="4" eb="6">
      <t>メイショウ</t>
    </rPh>
    <phoneticPr fontId="3"/>
  </si>
  <si>
    <t>冷房、暖房、通風又
はボイラー設備</t>
  </si>
  <si>
    <t>LEDベースライト</t>
  </si>
  <si>
    <t>　買　掛　金</t>
    <rPh sb="1" eb="2">
      <t>バイ</t>
    </rPh>
    <rPh sb="3" eb="4">
      <t>カケ</t>
    </rPh>
    <rPh sb="5" eb="6">
      <t>キン</t>
    </rPh>
    <phoneticPr fontId="3"/>
  </si>
  <si>
    <t>発行済株式の総数</t>
    <rPh sb="0" eb="3">
      <t>ハッコウズ</t>
    </rPh>
    <rPh sb="3" eb="5">
      <t>カブシキ</t>
    </rPh>
    <rPh sb="6" eb="8">
      <t>ソウスウ</t>
    </rPh>
    <phoneticPr fontId="41"/>
  </si>
  <si>
    <t>代表者</t>
    <rPh sb="0" eb="3">
      <t>ダイヒョウシャ</t>
    </rPh>
    <phoneticPr fontId="3"/>
  </si>
  <si>
    <r>
      <t xml:space="preserve">業    種
</t>
    </r>
    <r>
      <rPr>
        <sz val="8"/>
        <color theme="1"/>
        <rFont val="游明朝"/>
      </rPr>
      <t>(産業分類：中分類)</t>
    </r>
    <rPh sb="0" eb="1">
      <t>ゴウ</t>
    </rPh>
    <rPh sb="5" eb="6">
      <t>シュ</t>
    </rPh>
    <rPh sb="8" eb="10">
      <t>サンギョウ</t>
    </rPh>
    <rPh sb="10" eb="12">
      <t>ブンルイ</t>
    </rPh>
    <rPh sb="13" eb="14">
      <t>チュウ</t>
    </rPh>
    <rPh sb="14" eb="16">
      <t>ブンルイ</t>
    </rPh>
    <phoneticPr fontId="3"/>
  </si>
  <si>
    <t>K 70 物品賃貸業</t>
  </si>
  <si>
    <t>E 28 電子部品・デバイス・電子回路製造業</t>
  </si>
  <si>
    <t>L 73 広告業</t>
  </si>
  <si>
    <t>所属名</t>
    <rPh sb="0" eb="2">
      <t>ショゾク</t>
    </rPh>
    <rPh sb="2" eb="3">
      <t>メイ</t>
    </rPh>
    <phoneticPr fontId="3"/>
  </si>
  <si>
    <t>該当しない</t>
    <rPh sb="0" eb="2">
      <t>ガイトウ</t>
    </rPh>
    <phoneticPr fontId="3"/>
  </si>
  <si>
    <t>（本店）
空調設備の更新</t>
  </si>
  <si>
    <t>②発行日について</t>
    <rPh sb="1" eb="4">
      <t>ハッコウビ</t>
    </rPh>
    <phoneticPr fontId="3"/>
  </si>
  <si>
    <t>設置費</t>
  </si>
  <si>
    <t>N 78 洗濯・理容・美容・浴場業</t>
  </si>
  <si>
    <t>・数量や単価が明記されたものを提出してください。</t>
    <rPh sb="1" eb="3">
      <t>スウリョウ</t>
    </rPh>
    <rPh sb="4" eb="6">
      <t>タンカ</t>
    </rPh>
    <rPh sb="7" eb="9">
      <t>メイキ</t>
    </rPh>
    <rPh sb="15" eb="17">
      <t>テイシュツ</t>
    </rPh>
    <phoneticPr fontId="3"/>
  </si>
  <si>
    <t>平成○年○月○日重任</t>
    <rPh sb="0" eb="2">
      <t>ヘイセイ</t>
    </rPh>
    <rPh sb="3" eb="4">
      <t>ネン</t>
    </rPh>
    <rPh sb="5" eb="6">
      <t>ガツ</t>
    </rPh>
    <rPh sb="7" eb="8">
      <t>ニチ</t>
    </rPh>
    <rPh sb="8" eb="10">
      <t>ジュウニン</t>
    </rPh>
    <phoneticPr fontId="41"/>
  </si>
  <si>
    <t>平成○年○月○日就任</t>
    <rPh sb="0" eb="2">
      <t>ヘイセイ</t>
    </rPh>
    <rPh sb="3" eb="4">
      <t>ネン</t>
    </rPh>
    <rPh sb="5" eb="6">
      <t>ガツ</t>
    </rPh>
    <rPh sb="7" eb="8">
      <t>ニチ</t>
    </rPh>
    <rPh sb="8" eb="10">
      <t>シュウニン</t>
    </rPh>
    <phoneticPr fontId="41"/>
  </si>
  <si>
    <t>K 69 不動産賃貸業・管理業</t>
  </si>
  <si>
    <t>取締役</t>
    <rPh sb="0" eb="3">
      <t>トリシマリヤク</t>
    </rPh>
    <phoneticPr fontId="41"/>
  </si>
  <si>
    <t>これは登記簿に記録されている閉鎖されていない事項の全部であることを証明</t>
  </si>
  <si>
    <t>株式の譲渡制限に</t>
    <rPh sb="0" eb="2">
      <t>カブシキ</t>
    </rPh>
    <rPh sb="3" eb="5">
      <t>ジョウト</t>
    </rPh>
    <rPh sb="5" eb="7">
      <t>セイゲン</t>
    </rPh>
    <phoneticPr fontId="41"/>
  </si>
  <si>
    <t>平成○○年○月○○日</t>
    <rPh sb="0" eb="2">
      <t>ヘイセイ</t>
    </rPh>
    <rPh sb="4" eb="5">
      <t>ネン</t>
    </rPh>
    <rPh sb="6" eb="7">
      <t>ガツ</t>
    </rPh>
    <rPh sb="9" eb="10">
      <t>ニチ</t>
    </rPh>
    <phoneticPr fontId="41"/>
  </si>
  <si>
    <t>　⑥申請時において確定している直近過去3年分の各年又は各事業年度の課税所得の年平均額が15億円を超える。</t>
    <rPh sb="2" eb="5">
      <t>シンセイジ</t>
    </rPh>
    <rPh sb="9" eb="11">
      <t>カクテイ</t>
    </rPh>
    <rPh sb="15" eb="17">
      <t>チョッキン</t>
    </rPh>
    <rPh sb="17" eb="19">
      <t>カコ</t>
    </rPh>
    <rPh sb="20" eb="22">
      <t>ネンブン</t>
    </rPh>
    <rPh sb="23" eb="25">
      <t>カクネン</t>
    </rPh>
    <rPh sb="25" eb="26">
      <t>マタ</t>
    </rPh>
    <rPh sb="27" eb="32">
      <t>カクジギョウネンド</t>
    </rPh>
    <rPh sb="33" eb="37">
      <t>カゼイショトク</t>
    </rPh>
    <rPh sb="38" eb="42">
      <t>ネンヘイキンガク</t>
    </rPh>
    <rPh sb="45" eb="47">
      <t>オクエン</t>
    </rPh>
    <rPh sb="48" eb="49">
      <t>コ</t>
    </rPh>
    <phoneticPr fontId="3"/>
  </si>
  <si>
    <t>型番・規格</t>
    <rPh sb="0" eb="2">
      <t>カタバン</t>
    </rPh>
    <rPh sb="3" eb="5">
      <t>キカク</t>
    </rPh>
    <phoneticPr fontId="42"/>
  </si>
  <si>
    <t>L 71 学術・開発研究機関</t>
  </si>
  <si>
    <t>E 10 飲料・たばこ・飼料製造業</t>
  </si>
  <si>
    <t>・個々の費目（例：設備1台の金額等）が分かる区分にしてください。</t>
    <rPh sb="22" eb="24">
      <t>クブン</t>
    </rPh>
    <phoneticPr fontId="3"/>
  </si>
  <si>
    <t>令和</t>
    <rPh sb="0" eb="2">
      <t>レイワ</t>
    </rPh>
    <phoneticPr fontId="3"/>
  </si>
  <si>
    <t>名称</t>
    <rPh sb="0" eb="2">
      <t>メイショウ</t>
    </rPh>
    <phoneticPr fontId="3"/>
  </si>
  <si>
    <t>J 67 保険業</t>
  </si>
  <si>
    <t>・ツール内に「記入例」のシートがあります。そちらを参考に作成してください。</t>
    <rPh sb="4" eb="5">
      <t>ナイ</t>
    </rPh>
    <rPh sb="7" eb="10">
      <t>キニュウレイ</t>
    </rPh>
    <rPh sb="25" eb="27">
      <t>サンコウ</t>
    </rPh>
    <rPh sb="28" eb="30">
      <t>サクセイ</t>
    </rPh>
    <phoneticPr fontId="3"/>
  </si>
  <si>
    <t>⑤見積金額</t>
    <rPh sb="1" eb="5">
      <t>ミツモリキンガク</t>
    </rPh>
    <phoneticPr fontId="3"/>
  </si>
  <si>
    <t>E 23 非鉄金属製造業</t>
  </si>
  <si>
    <t>【導入設備等】</t>
    <rPh sb="1" eb="3">
      <t>ドウニュウ</t>
    </rPh>
    <rPh sb="3" eb="5">
      <t>セツビ</t>
    </rPh>
    <rPh sb="5" eb="6">
      <t>トウ</t>
    </rPh>
    <phoneticPr fontId="3"/>
  </si>
  <si>
    <t>・所有者からの、補助事業の実施を承諾する書面を提出してください。</t>
    <rPh sb="1" eb="4">
      <t>ショユウシャ</t>
    </rPh>
    <rPh sb="8" eb="12">
      <t>ホジョジギョウ</t>
    </rPh>
    <rPh sb="13" eb="15">
      <t>ジッシ</t>
    </rPh>
    <rPh sb="16" eb="18">
      <t>ショウダク</t>
    </rPh>
    <rPh sb="20" eb="22">
      <t>ショメン</t>
    </rPh>
    <rPh sb="23" eb="25">
      <t>テイシュツ</t>
    </rPh>
    <phoneticPr fontId="3"/>
  </si>
  <si>
    <t>Q 87 協同組合</t>
  </si>
  <si>
    <t>人</t>
    <rPh sb="0" eb="1">
      <t>ニン</t>
    </rPh>
    <phoneticPr fontId="3"/>
  </si>
  <si>
    <t>ライト品番</t>
    <rPh sb="3" eb="5">
      <t>シナバン</t>
    </rPh>
    <phoneticPr fontId="3"/>
  </si>
  <si>
    <t>⑥補助事業費の内訳</t>
    <rPh sb="1" eb="6">
      <t>ホジョジギョウヒ</t>
    </rPh>
    <rPh sb="7" eb="9">
      <t>ウチワケ</t>
    </rPh>
    <phoneticPr fontId="3"/>
  </si>
  <si>
    <t>補助事業実施期間（見込み）</t>
    <rPh sb="0" eb="2">
      <t>ホジョ</t>
    </rPh>
    <rPh sb="2" eb="4">
      <t>ジギョウ</t>
    </rPh>
    <rPh sb="4" eb="6">
      <t>ジッシ</t>
    </rPh>
    <rPh sb="6" eb="8">
      <t>キカン</t>
    </rPh>
    <rPh sb="9" eb="11">
      <t>ミコ</t>
    </rPh>
    <phoneticPr fontId="3"/>
  </si>
  <si>
    <t>②写真との関係について</t>
    <rPh sb="1" eb="3">
      <t>シャシン</t>
    </rPh>
    <rPh sb="5" eb="7">
      <t>カンケイ</t>
    </rPh>
    <phoneticPr fontId="3"/>
  </si>
  <si>
    <t>資本金又は出資金の額</t>
    <rPh sb="0" eb="3">
      <t>シホンキン</t>
    </rPh>
    <rPh sb="3" eb="4">
      <t>マタ</t>
    </rPh>
    <rPh sb="5" eb="8">
      <t>シュッシキン</t>
    </rPh>
    <rPh sb="9" eb="10">
      <t>ガク</t>
    </rPh>
    <phoneticPr fontId="3"/>
  </si>
  <si>
    <t>000-000-0000</t>
  </si>
  <si>
    <t>台</t>
  </si>
  <si>
    <t>合計</t>
    <rPh sb="0" eb="2">
      <t>ゴウケイ</t>
    </rPh>
    <phoneticPr fontId="3"/>
  </si>
  <si>
    <t>【工事費】照明</t>
    <rPh sb="5" eb="7">
      <t>ショウメイ</t>
    </rPh>
    <phoneticPr fontId="3"/>
  </si>
  <si>
    <t>消費税及び地方消費税額</t>
    <rPh sb="0" eb="3">
      <t>ショウヒゼイ</t>
    </rPh>
    <rPh sb="3" eb="4">
      <t>オヨ</t>
    </rPh>
    <rPh sb="5" eb="7">
      <t>チホウ</t>
    </rPh>
    <rPh sb="7" eb="10">
      <t>ショウヒゼイ</t>
    </rPh>
    <rPh sb="10" eb="11">
      <t>ガク</t>
    </rPh>
    <phoneticPr fontId="41"/>
  </si>
  <si>
    <t>設備の種類</t>
    <rPh sb="0" eb="2">
      <t>セツビ</t>
    </rPh>
    <rPh sb="3" eb="5">
      <t>シュルイ</t>
    </rPh>
    <phoneticPr fontId="3"/>
  </si>
  <si>
    <t>商　号</t>
    <rPh sb="0" eb="1">
      <t>ショウ</t>
    </rPh>
    <rPh sb="2" eb="3">
      <t>ゴウ</t>
    </rPh>
    <phoneticPr fontId="41"/>
  </si>
  <si>
    <t>鳥取県東伯郡琴浦町赤碕〇〇－〇</t>
    <rPh sb="9" eb="11">
      <t>アカサキ</t>
    </rPh>
    <phoneticPr fontId="3"/>
  </si>
  <si>
    <t>　③大企業の役員又は職員を兼ねている者が役員総数の2分の1以上を占めている。</t>
    <rPh sb="2" eb="5">
      <t>ダイキギョウ</t>
    </rPh>
    <rPh sb="6" eb="8">
      <t>ヤクイン</t>
    </rPh>
    <rPh sb="8" eb="9">
      <t>マタ</t>
    </rPh>
    <rPh sb="10" eb="12">
      <t>ショクイン</t>
    </rPh>
    <rPh sb="13" eb="14">
      <t>カ</t>
    </rPh>
    <rPh sb="18" eb="19">
      <t>モノ</t>
    </rPh>
    <rPh sb="20" eb="24">
      <t>ヤクインソウスウ</t>
    </rPh>
    <rPh sb="26" eb="27">
      <t>ブン</t>
    </rPh>
    <rPh sb="29" eb="31">
      <t>イジョウ</t>
    </rPh>
    <rPh sb="32" eb="33">
      <t>シ</t>
    </rPh>
    <phoneticPr fontId="3"/>
  </si>
  <si>
    <t>※空調室外機と室内機のように、複数の機器で構成される設備は、すべて記載してください。</t>
    <rPh sb="1" eb="3">
      <t>クウチョウ</t>
    </rPh>
    <rPh sb="3" eb="6">
      <t>シツガイキ</t>
    </rPh>
    <rPh sb="7" eb="10">
      <t>シツナイキ</t>
    </rPh>
    <rPh sb="15" eb="17">
      <t>フクスウ</t>
    </rPh>
    <rPh sb="18" eb="20">
      <t>キキ</t>
    </rPh>
    <rPh sb="21" eb="23">
      <t>コウセイ</t>
    </rPh>
    <rPh sb="26" eb="28">
      <t>セツビ</t>
    </rPh>
    <rPh sb="33" eb="35">
      <t>キサイ</t>
    </rPh>
    <phoneticPr fontId="3"/>
  </si>
  <si>
    <t>件　　　　名</t>
    <rPh sb="0" eb="1">
      <t>ケン</t>
    </rPh>
    <rPh sb="5" eb="6">
      <t>ナ</t>
    </rPh>
    <phoneticPr fontId="3"/>
  </si>
  <si>
    <t>※設備等を導入する場合は、容量や型番、型式等、特定できる情報を記入ください。</t>
  </si>
  <si>
    <t>H 46 航空運輸業</t>
  </si>
  <si>
    <t>M 77 持ち帰り・配達飲食サービス業</t>
  </si>
  <si>
    <t>AC200V</t>
  </si>
  <si>
    <t>・開業届など、事業実態が分かるものを提出してください。</t>
    <rPh sb="1" eb="4">
      <t>カイギョウトドケ</t>
    </rPh>
    <rPh sb="7" eb="11">
      <t>ジギョウジッタイ</t>
    </rPh>
    <rPh sb="12" eb="13">
      <t>ワ</t>
    </rPh>
    <rPh sb="18" eb="20">
      <t>テイシュツ</t>
    </rPh>
    <phoneticPr fontId="3"/>
  </si>
  <si>
    <t>氏名</t>
    <rPh sb="0" eb="2">
      <t>シメイ</t>
    </rPh>
    <phoneticPr fontId="3"/>
  </si>
  <si>
    <t>雑材料費</t>
    <rPh sb="0" eb="4">
      <t>ザツザイリョウヒ</t>
    </rPh>
    <phoneticPr fontId="3"/>
  </si>
  <si>
    <t>15年</t>
  </si>
  <si>
    <t>＝</t>
  </si>
  <si>
    <t>株式会社ことうら</t>
    <rPh sb="0" eb="4">
      <t>カブシキガイシャ</t>
    </rPh>
    <phoneticPr fontId="3"/>
  </si>
  <si>
    <t>※設備ごとに何台あるか分かるよう、設備ごとに整理してください。</t>
    <rPh sb="1" eb="3">
      <t>セツビ</t>
    </rPh>
    <rPh sb="6" eb="8">
      <t>ナンダイ</t>
    </rPh>
    <rPh sb="11" eb="12">
      <t>ワ</t>
    </rPh>
    <rPh sb="17" eb="19">
      <t>セツビ</t>
    </rPh>
    <rPh sb="22" eb="24">
      <t>セイリ</t>
    </rPh>
    <phoneticPr fontId="3"/>
  </si>
  <si>
    <t>E 12 木材・木製品製造業</t>
  </si>
  <si>
    <t>J 66 補助的金融業等</t>
  </si>
  <si>
    <t>●型番がない設備、古びて撮影困難等の場合</t>
    <rPh sb="1" eb="3">
      <t>カタバン</t>
    </rPh>
    <rPh sb="6" eb="8">
      <t>セツビ</t>
    </rPh>
    <rPh sb="9" eb="10">
      <t>フル</t>
    </rPh>
    <rPh sb="12" eb="16">
      <t>サツエイコンナン</t>
    </rPh>
    <rPh sb="16" eb="17">
      <t>ナド</t>
    </rPh>
    <rPh sb="18" eb="20">
      <t>バアイ</t>
    </rPh>
    <phoneticPr fontId="3"/>
  </si>
  <si>
    <t>並びに種類及び数</t>
    <rPh sb="0" eb="1">
      <t>ナラ</t>
    </rPh>
    <rPh sb="3" eb="5">
      <t>シュルイ</t>
    </rPh>
    <rPh sb="5" eb="6">
      <t>オヨ</t>
    </rPh>
    <rPh sb="7" eb="8">
      <t>カズ</t>
    </rPh>
    <phoneticPr fontId="41"/>
  </si>
  <si>
    <t>N 79 その他の生活関連サービス業</t>
  </si>
  <si>
    <t>・代表者印や事業所印、電子印等があるものを提出してください。</t>
    <rPh sb="1" eb="5">
      <t>ダイヒョウシャイン</t>
    </rPh>
    <rPh sb="6" eb="10">
      <t>ジギョウショイン</t>
    </rPh>
    <rPh sb="11" eb="14">
      <t>デンシイン</t>
    </rPh>
    <rPh sb="14" eb="15">
      <t>ナド</t>
    </rPh>
    <rPh sb="21" eb="23">
      <t>テイシュツ</t>
    </rPh>
    <phoneticPr fontId="3"/>
  </si>
  <si>
    <t>（単位　円）</t>
    <rPh sb="1" eb="3">
      <t>タンイ</t>
    </rPh>
    <rPh sb="4" eb="5">
      <t>エン</t>
    </rPh>
    <phoneticPr fontId="41"/>
  </si>
  <si>
    <t>※次ページ「内訳の例」にある補助対象外経費の例を参考としてください。</t>
    <rPh sb="14" eb="21">
      <t>ホジョタイショウガイケイヒ</t>
    </rPh>
    <rPh sb="22" eb="23">
      <t>レイ</t>
    </rPh>
    <rPh sb="24" eb="26">
      <t>サンコウ</t>
    </rPh>
    <phoneticPr fontId="3"/>
  </si>
  <si>
    <t>消費税</t>
    <rPh sb="0" eb="3">
      <t>ショウヒゼイ</t>
    </rPh>
    <phoneticPr fontId="3"/>
  </si>
  <si>
    <t>蛍光灯
FLR40W型2灯×10台</t>
  </si>
  <si>
    <t>26.1W</t>
  </si>
  <si>
    <t>B 03 漁業</t>
  </si>
  <si>
    <t>※以下のいずれかに該当する場合、「みなし大企業」とします。</t>
    <rPh sb="1" eb="3">
      <t>イカ</t>
    </rPh>
    <rPh sb="9" eb="11">
      <t>ガイトウ</t>
    </rPh>
    <rPh sb="13" eb="15">
      <t>バアイ</t>
    </rPh>
    <rPh sb="20" eb="21">
      <t>ダイ</t>
    </rPh>
    <rPh sb="21" eb="23">
      <t>キギョウ</t>
    </rPh>
    <phoneticPr fontId="3"/>
  </si>
  <si>
    <t>※図の例はありません</t>
    <rPh sb="1" eb="2">
      <t>ズ</t>
    </rPh>
    <rPh sb="3" eb="4">
      <t>レイ</t>
    </rPh>
    <phoneticPr fontId="3"/>
  </si>
  <si>
    <t>式</t>
    <rPh sb="0" eb="1">
      <t>シキ</t>
    </rPh>
    <phoneticPr fontId="3"/>
  </si>
  <si>
    <t>H 42 鉄道業</t>
  </si>
  <si>
    <t>S 97 国家公務</t>
  </si>
  <si>
    <t>１　事業実施者等に関する事項</t>
    <rPh sb="2" eb="4">
      <t>ジギョウ</t>
    </rPh>
    <rPh sb="4" eb="6">
      <t>ジッシ</t>
    </rPh>
    <rPh sb="6" eb="7">
      <t>シャ</t>
    </rPh>
    <rPh sb="7" eb="8">
      <t>トウ</t>
    </rPh>
    <rPh sb="9" eb="10">
      <t>カン</t>
    </rPh>
    <rPh sb="12" eb="14">
      <t>ジコウ</t>
    </rPh>
    <phoneticPr fontId="3"/>
  </si>
  <si>
    <t>事業者等の
概要</t>
    <rPh sb="0" eb="2">
      <t>ジギョウ</t>
    </rPh>
    <rPh sb="2" eb="3">
      <t>シャ</t>
    </rPh>
    <rPh sb="3" eb="4">
      <t>トウ</t>
    </rPh>
    <rPh sb="6" eb="8">
      <t>ガイヨウ</t>
    </rPh>
    <phoneticPr fontId="3"/>
  </si>
  <si>
    <t>代表取締役</t>
    <rPh sb="0" eb="5">
      <t>ダイヒョ</t>
    </rPh>
    <phoneticPr fontId="3"/>
  </si>
  <si>
    <t>会社成立の年月日</t>
    <rPh sb="0" eb="2">
      <t>カイシャ</t>
    </rPh>
    <rPh sb="2" eb="4">
      <t>セイリツ</t>
    </rPh>
    <rPh sb="5" eb="8">
      <t>ネンガッピ</t>
    </rPh>
    <phoneticPr fontId="41"/>
  </si>
  <si>
    <t>役職名</t>
    <rPh sb="0" eb="3">
      <t>ヤクショクメイ</t>
    </rPh>
    <phoneticPr fontId="3"/>
  </si>
  <si>
    <t>E 27 業務用機械器具製造業</t>
  </si>
  <si>
    <t>主たる事務所の
所在地</t>
    <rPh sb="0" eb="1">
      <t>シュ</t>
    </rPh>
    <rPh sb="3" eb="5">
      <t>ジム</t>
    </rPh>
    <rPh sb="5" eb="6">
      <t>ショ</t>
    </rPh>
    <rPh sb="8" eb="11">
      <t>ショザイチ</t>
    </rPh>
    <phoneticPr fontId="3"/>
  </si>
  <si>
    <t>売上原価</t>
    <rPh sb="0" eb="4">
      <t>ウリアゲゲンカ</t>
    </rPh>
    <phoneticPr fontId="3"/>
  </si>
  <si>
    <t>※「設備の種類」、「細目」及び「法定耐用年数」は、それぞれ「減価償却資産の耐用年数等に関する省令」別表で定める「種類」等、「細目」及び「耐用年数」欄の記載を参照して記入ください。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6" eb="48">
      <t>ショウレイ</t>
    </rPh>
    <rPh sb="49" eb="51">
      <t>ベッピョウ</t>
    </rPh>
    <rPh sb="52" eb="53">
      <t>サダ</t>
    </rPh>
    <rPh sb="56" eb="58">
      <t>シュルイ</t>
    </rPh>
    <rPh sb="59" eb="60">
      <t>トウ</t>
    </rPh>
    <rPh sb="62" eb="64">
      <t>サイモク</t>
    </rPh>
    <rPh sb="65" eb="66">
      <t>オヨ</t>
    </rPh>
    <rPh sb="68" eb="70">
      <t>タイヨウ</t>
    </rPh>
    <rPh sb="70" eb="72">
      <t>ネンスウ</t>
    </rPh>
    <rPh sb="73" eb="74">
      <t>ラン</t>
    </rPh>
    <rPh sb="75" eb="77">
      <t>キサイ</t>
    </rPh>
    <rPh sb="78" eb="80">
      <t>サンショウ</t>
    </rPh>
    <rPh sb="82" eb="84">
      <t>キニュウ</t>
    </rPh>
    <phoneticPr fontId="3"/>
  </si>
  <si>
    <t>A 01 農業</t>
  </si>
  <si>
    <t>F 36 水道業</t>
  </si>
  <si>
    <t>みなし大企業※
該当有無</t>
    <rPh sb="3" eb="6">
      <t>ダイキギョウ</t>
    </rPh>
    <rPh sb="8" eb="10">
      <t>ガイトウ</t>
    </rPh>
    <rPh sb="10" eb="12">
      <t>ウム</t>
    </rPh>
    <phoneticPr fontId="3"/>
  </si>
  <si>
    <t>事業所等所在地</t>
    <rPh sb="0" eb="3">
      <t>ジギョウショ</t>
    </rPh>
    <rPh sb="3" eb="4">
      <t>トウ</t>
    </rPh>
    <rPh sb="4" eb="7">
      <t>ショザイチ</t>
    </rPh>
    <phoneticPr fontId="3"/>
  </si>
  <si>
    <t>□□部△△課</t>
  </si>
  <si>
    <t>H 44 道路貨物運送業</t>
  </si>
  <si>
    <t>主任</t>
  </si>
  <si>
    <t>①図面への図示について</t>
    <rPh sb="1" eb="3">
      <t>ズメン</t>
    </rPh>
    <rPh sb="5" eb="7">
      <t>ズシ</t>
    </rPh>
    <phoneticPr fontId="3"/>
  </si>
  <si>
    <r>
      <t>・下記のような</t>
    </r>
    <r>
      <rPr>
        <u/>
        <sz val="11"/>
        <color theme="1"/>
        <rFont val="游ゴシック"/>
      </rPr>
      <t>代替資料</t>
    </r>
    <r>
      <rPr>
        <sz val="11"/>
        <color theme="1"/>
        <rFont val="游ゴシック"/>
      </rPr>
      <t>を提出してください。</t>
    </r>
    <rPh sb="1" eb="3">
      <t>カキ</t>
    </rPh>
    <rPh sb="7" eb="9">
      <t>ダイタイ</t>
    </rPh>
    <rPh sb="9" eb="11">
      <t>シリョウ</t>
    </rPh>
    <rPh sb="12" eb="14">
      <t>テイシュツ</t>
    </rPh>
    <phoneticPr fontId="3"/>
  </si>
  <si>
    <t>FAX</t>
  </si>
  <si>
    <t>※次シート（ページ）「内訳明細書」に続きます。</t>
    <rPh sb="1" eb="2">
      <t>ツギ</t>
    </rPh>
    <rPh sb="11" eb="13">
      <t>ウチワケ</t>
    </rPh>
    <rPh sb="13" eb="16">
      <t>メイサイショ</t>
    </rPh>
    <rPh sb="18" eb="19">
      <t>ツヅ</t>
    </rPh>
    <phoneticPr fontId="3"/>
  </si>
  <si>
    <t>国又は県補助金等への申請の有無（予定含む）</t>
    <rPh sb="0" eb="1">
      <t>クニ</t>
    </rPh>
    <rPh sb="1" eb="2">
      <t>マタ</t>
    </rPh>
    <rPh sb="3" eb="4">
      <t>ケン</t>
    </rPh>
    <rPh sb="4" eb="7">
      <t>ホジョキン</t>
    </rPh>
    <rPh sb="7" eb="8">
      <t>トウ</t>
    </rPh>
    <rPh sb="10" eb="12">
      <t>シンセイ</t>
    </rPh>
    <rPh sb="13" eb="15">
      <t>ウム</t>
    </rPh>
    <rPh sb="16" eb="18">
      <t>ヨテイ</t>
    </rPh>
    <rPh sb="18" eb="19">
      <t>フク</t>
    </rPh>
    <phoneticPr fontId="3"/>
  </si>
  <si>
    <t>設立</t>
    <rPh sb="0" eb="2">
      <t>セツリツ</t>
    </rPh>
    <phoneticPr fontId="41"/>
  </si>
  <si>
    <t>なし</t>
  </si>
  <si>
    <t>補助事業名</t>
  </si>
  <si>
    <t>　ページも必要です。</t>
  </si>
  <si>
    <t>申請額</t>
    <rPh sb="0" eb="3">
      <t>シンセイガク</t>
    </rPh>
    <phoneticPr fontId="3"/>
  </si>
  <si>
    <t>・内訳の詳細が記載しきれない場合は、別途内訳を添付しても構いません。</t>
    <rPh sb="1" eb="3">
      <t>ウチワケ</t>
    </rPh>
    <rPh sb="4" eb="6">
      <t>ショウサイ</t>
    </rPh>
    <rPh sb="7" eb="9">
      <t>キサイ</t>
    </rPh>
    <rPh sb="14" eb="16">
      <t>バアイ</t>
    </rPh>
    <rPh sb="18" eb="20">
      <t>ベット</t>
    </rPh>
    <rPh sb="20" eb="22">
      <t>ウチワケ</t>
    </rPh>
    <rPh sb="23" eb="25">
      <t>テンプ</t>
    </rPh>
    <rPh sb="28" eb="29">
      <t>カマ</t>
    </rPh>
    <phoneticPr fontId="3"/>
  </si>
  <si>
    <t>　④発行済み株式の総数又は出資価格の総額を上記①～③に該当する中小企業者が所有している。</t>
    <rPh sb="2" eb="5">
      <t>ハッコウズ</t>
    </rPh>
    <rPh sb="6" eb="8">
      <t>カブシキ</t>
    </rPh>
    <rPh sb="9" eb="11">
      <t>ソウスウ</t>
    </rPh>
    <rPh sb="11" eb="12">
      <t>マタ</t>
    </rPh>
    <rPh sb="13" eb="17">
      <t>シュッシカカク</t>
    </rPh>
    <rPh sb="18" eb="20">
      <t>ソウガク</t>
    </rPh>
    <rPh sb="21" eb="23">
      <t>ジョウキ</t>
    </rPh>
    <rPh sb="27" eb="29">
      <t>ガイトウ</t>
    </rPh>
    <rPh sb="31" eb="36">
      <t>チュウショウキギョウシャ</t>
    </rPh>
    <rPh sb="37" eb="39">
      <t>ショユウ</t>
    </rPh>
    <phoneticPr fontId="3"/>
  </si>
  <si>
    <t>　⑤上記①から③に該当する中小企業者の役員又は職員を兼ねている者が役員総数のすべてを占めている。</t>
    <rPh sb="2" eb="4">
      <t>ジョウキ</t>
    </rPh>
    <rPh sb="9" eb="11">
      <t>ガイトウ</t>
    </rPh>
    <rPh sb="13" eb="18">
      <t>チュウショウキギョウシャ</t>
    </rPh>
    <rPh sb="19" eb="21">
      <t>ヤクイン</t>
    </rPh>
    <rPh sb="21" eb="22">
      <t>マタ</t>
    </rPh>
    <rPh sb="23" eb="25">
      <t>ショクイン</t>
    </rPh>
    <rPh sb="26" eb="27">
      <t>カ</t>
    </rPh>
    <rPh sb="31" eb="32">
      <t>モノ</t>
    </rPh>
    <rPh sb="33" eb="37">
      <t>ヤクインソウスウ</t>
    </rPh>
    <rPh sb="42" eb="43">
      <t>シ</t>
    </rPh>
    <phoneticPr fontId="3"/>
  </si>
  <si>
    <t>科　　目</t>
    <rPh sb="0" eb="1">
      <t>カ</t>
    </rPh>
    <rPh sb="3" eb="4">
      <t>メ</t>
    </rPh>
    <phoneticPr fontId="3"/>
  </si>
  <si>
    <t>あり</t>
  </si>
  <si>
    <t>【個人・青色申告者】確定申告書第１表</t>
    <rPh sb="1" eb="3">
      <t>コジン</t>
    </rPh>
    <rPh sb="4" eb="6">
      <t>アオイロ</t>
    </rPh>
    <rPh sb="6" eb="9">
      <t>シンコ</t>
    </rPh>
    <rPh sb="10" eb="15">
      <t>カクテイシンコクショ</t>
    </rPh>
    <rPh sb="15" eb="16">
      <t>ダイ</t>
    </rPh>
    <rPh sb="17" eb="18">
      <t>ヒョウ</t>
    </rPh>
    <phoneticPr fontId="3"/>
  </si>
  <si>
    <t>該当する</t>
    <rPh sb="0" eb="2">
      <t>ガイトウ</t>
    </rPh>
    <phoneticPr fontId="3"/>
  </si>
  <si>
    <t>A 02 林業</t>
  </si>
  <si>
    <t>～</t>
  </si>
  <si>
    <t>対象設備</t>
    <rPh sb="0" eb="2">
      <t>タイショウ</t>
    </rPh>
    <rPh sb="2" eb="4">
      <t>セツビ</t>
    </rPh>
    <phoneticPr fontId="3"/>
  </si>
  <si>
    <t>C 05 鉱業，採石業，砂利採取業</t>
  </si>
  <si>
    <t>（文字通り「2者以上いない場合」等に限ります。懇意の施工者へ依頼したい等、個別の</t>
    <rPh sb="1" eb="4">
      <t>モジドオ</t>
    </rPh>
    <rPh sb="7" eb="10">
      <t>シャイジョウ</t>
    </rPh>
    <rPh sb="13" eb="15">
      <t>バアイ</t>
    </rPh>
    <rPh sb="16" eb="17">
      <t>トウ</t>
    </rPh>
    <rPh sb="18" eb="19">
      <t>カギ</t>
    </rPh>
    <rPh sb="23" eb="25">
      <t>コンイ</t>
    </rPh>
    <rPh sb="26" eb="29">
      <t>セコウシャ</t>
    </rPh>
    <rPh sb="30" eb="32">
      <t>イライ</t>
    </rPh>
    <rPh sb="35" eb="36">
      <t>トウ</t>
    </rPh>
    <rPh sb="37" eb="39">
      <t>コベツ</t>
    </rPh>
    <phoneticPr fontId="3"/>
  </si>
  <si>
    <t>金１０００万円</t>
    <rPh sb="0" eb="1">
      <t>キン</t>
    </rPh>
    <rPh sb="5" eb="6">
      <t>マン</t>
    </rPh>
    <rPh sb="6" eb="7">
      <t>エン</t>
    </rPh>
    <phoneticPr fontId="41"/>
  </si>
  <si>
    <t>D 07 職別工事業</t>
  </si>
  <si>
    <t>E 14 パルプ・紙・紙加工品製造業</t>
  </si>
  <si>
    <t>E 15 印刷・同関連業</t>
  </si>
  <si>
    <t>J 64 貸金業，クレジットカード業等非預金信用機関</t>
  </si>
  <si>
    <t>照明及び空調更新工事</t>
    <rPh sb="0" eb="2">
      <t>ショウメイ</t>
    </rPh>
    <rPh sb="2" eb="3">
      <t>オヨ</t>
    </rPh>
    <rPh sb="4" eb="6">
      <t>クウチョウ</t>
    </rPh>
    <rPh sb="6" eb="8">
      <t>コウシン</t>
    </rPh>
    <rPh sb="8" eb="10">
      <t>コウジ</t>
    </rPh>
    <phoneticPr fontId="3"/>
  </si>
  <si>
    <t>E 16 化学工業</t>
  </si>
  <si>
    <t>E 17 石油製品・石炭製品製造業</t>
  </si>
  <si>
    <t>E 18 プラスチック製品製造業</t>
  </si>
  <si>
    <t>E 20 なめし革・同製品・毛皮製造業</t>
  </si>
  <si>
    <t>E 22 鉄鋼業</t>
  </si>
  <si>
    <t>E 25 はん用機械器具製造業</t>
  </si>
  <si>
    <r>
      <t>・補助対象</t>
    </r>
    <r>
      <rPr>
        <sz val="11"/>
        <color theme="1"/>
        <rFont val="游ゴシック"/>
      </rPr>
      <t>設備の更新前の設備</t>
    </r>
    <r>
      <rPr>
        <u/>
        <sz val="11"/>
        <color theme="1"/>
        <rFont val="游ゴシック"/>
      </rPr>
      <t>すべての写真</t>
    </r>
    <r>
      <rPr>
        <sz val="11"/>
        <color theme="1"/>
        <rFont val="游ゴシック"/>
      </rPr>
      <t>を提出してください。</t>
    </r>
    <rPh sb="1" eb="7">
      <t>ホジョタイショウセツビ</t>
    </rPh>
    <rPh sb="8" eb="11">
      <t>コウシンマエ</t>
    </rPh>
    <rPh sb="12" eb="14">
      <t>セツビ</t>
    </rPh>
    <rPh sb="18" eb="20">
      <t>シャシン</t>
    </rPh>
    <rPh sb="21" eb="23">
      <t>テイシュツ</t>
    </rPh>
    <phoneticPr fontId="3"/>
  </si>
  <si>
    <t>E 26 生産用機械器具製造業</t>
  </si>
  <si>
    <t>E 29 電気機械器具製造業</t>
  </si>
  <si>
    <t>L 72 専門サービス業</t>
  </si>
  <si>
    <t>導入後</t>
    <rPh sb="0" eb="3">
      <t>ドウニュウゴ</t>
    </rPh>
    <phoneticPr fontId="3"/>
  </si>
  <si>
    <t>空調工事費</t>
    <rPh sb="0" eb="5">
      <t>クウチョウコウジヒ</t>
    </rPh>
    <phoneticPr fontId="3"/>
  </si>
  <si>
    <t>E 31 輸送用機械器具製造業</t>
  </si>
  <si>
    <t>E 32 その他の製造業</t>
  </si>
  <si>
    <t>②型番等が分かる写真について</t>
    <rPh sb="1" eb="4">
      <t>カタバントウ</t>
    </rPh>
    <rPh sb="5" eb="6">
      <t>ワ</t>
    </rPh>
    <rPh sb="8" eb="10">
      <t>シャシン</t>
    </rPh>
    <phoneticPr fontId="3"/>
  </si>
  <si>
    <t>F 34 ガス業</t>
  </si>
  <si>
    <t>G 37 通信業</t>
  </si>
  <si>
    <t>番号</t>
    <rPh sb="0" eb="2">
      <t>バンゴウ</t>
    </rPh>
    <phoneticPr fontId="42"/>
  </si>
  <si>
    <t>G 41 映像・音声・文字情報制作業</t>
  </si>
  <si>
    <t>H 43 道路旅客運送業</t>
  </si>
  <si>
    <t>I 56 各種商品小売業</t>
  </si>
  <si>
    <t>J 65 金融商品取引業，商品先物取引業</t>
  </si>
  <si>
    <t>①確定申告書等（直近１年分）について</t>
    <rPh sb="1" eb="7">
      <t>カクテイシンコクショトウ</t>
    </rPh>
    <rPh sb="8" eb="10">
      <t>チョッキン</t>
    </rPh>
    <rPh sb="11" eb="13">
      <t>ネンブン</t>
    </rPh>
    <phoneticPr fontId="3"/>
  </si>
  <si>
    <t>H 47 倉庫業</t>
  </si>
  <si>
    <t>H 48 運輸に附帯するサービス業</t>
  </si>
  <si>
    <t>既存設備処分費</t>
  </si>
  <si>
    <t>R 93 政治・経済・文化団体</t>
  </si>
  <si>
    <t>（山武空調）</t>
    <rPh sb="1" eb="3">
      <t>ヤマタケ</t>
    </rPh>
    <rPh sb="3" eb="5">
      <t>クウチョウ</t>
    </rPh>
    <phoneticPr fontId="3"/>
  </si>
  <si>
    <t>削減効果
（％）</t>
  </si>
  <si>
    <t>H 49 郵便業</t>
  </si>
  <si>
    <t>I 51 繊維・衣服等卸売業</t>
  </si>
  <si>
    <t>【法人】損益計算書</t>
    <rPh sb="4" eb="6">
      <t>ソンエキ</t>
    </rPh>
    <rPh sb="6" eb="9">
      <t>ケイサンショ</t>
    </rPh>
    <phoneticPr fontId="3"/>
  </si>
  <si>
    <t>I 54 機械器具卸売業</t>
  </si>
  <si>
    <t>I 55 その他の卸売業</t>
  </si>
  <si>
    <t>○○○株式会社</t>
    <rPh sb="3" eb="7">
      <t>カブシキガイシャ</t>
    </rPh>
    <phoneticPr fontId="3"/>
  </si>
  <si>
    <t>I 61 無店舗小売業</t>
  </si>
  <si>
    <t>雑材料費</t>
  </si>
  <si>
    <t>J 62 銀行業</t>
  </si>
  <si>
    <t>入力電流</t>
    <rPh sb="0" eb="4">
      <t>ニュウリョクデンリュウ</t>
    </rPh>
    <phoneticPr fontId="3"/>
  </si>
  <si>
    <t>L 74 技術サービス業</t>
  </si>
  <si>
    <t>整理番号　チ００００００</t>
    <rPh sb="0" eb="4">
      <t>セイリバンゴウ</t>
    </rPh>
    <phoneticPr fontId="41"/>
  </si>
  <si>
    <t>M 75 宿泊業</t>
  </si>
  <si>
    <t>●補足：作成にあたって</t>
    <rPh sb="1" eb="3">
      <t>ホソク</t>
    </rPh>
    <rPh sb="4" eb="6">
      <t>サクセイ</t>
    </rPh>
    <phoneticPr fontId="3"/>
  </si>
  <si>
    <t>②申請から3か月内に発行されたものである。</t>
  </si>
  <si>
    <t>R 96 外国公務</t>
  </si>
  <si>
    <t>M 76 飲食店</t>
  </si>
  <si>
    <t>その他のもの</t>
  </si>
  <si>
    <t>N 80 娯楽業</t>
  </si>
  <si>
    <r>
      <t>・</t>
    </r>
    <r>
      <rPr>
        <u/>
        <sz val="11"/>
        <color theme="1"/>
        <rFont val="游ゴシック"/>
      </rPr>
      <t>導入予定箇所</t>
    </r>
    <r>
      <rPr>
        <sz val="11"/>
        <color theme="1"/>
        <rFont val="游ゴシック"/>
      </rPr>
      <t>の現状を示す写真を添付してください。</t>
    </r>
    <rPh sb="1" eb="7">
      <t>ドウニュウヨテイカショ</t>
    </rPh>
    <rPh sb="8" eb="10">
      <t>ゲンジョウ</t>
    </rPh>
    <rPh sb="11" eb="12">
      <t>シメ</t>
    </rPh>
    <rPh sb="13" eb="15">
      <t>シャシン</t>
    </rPh>
    <rPh sb="16" eb="18">
      <t>テンプ</t>
    </rPh>
    <phoneticPr fontId="3"/>
  </si>
  <si>
    <t>O 82 その他の教育，学習支援業</t>
  </si>
  <si>
    <t>P 83 医療業</t>
  </si>
  <si>
    <t>Q 86 郵便局</t>
  </si>
  <si>
    <t>P 84 保健衛生</t>
  </si>
  <si>
    <t>平成○年○月○日登記</t>
    <rPh sb="0" eb="2">
      <t>ヘイセイ</t>
    </rPh>
    <rPh sb="3" eb="4">
      <t>ネン</t>
    </rPh>
    <rPh sb="5" eb="6">
      <t>ガツ</t>
    </rPh>
    <rPh sb="7" eb="8">
      <t>ニチ</t>
    </rPh>
    <rPh sb="8" eb="10">
      <t>トウキ</t>
    </rPh>
    <phoneticPr fontId="41"/>
  </si>
  <si>
    <t>P 85 社会保険・社会福祉・介護事業</t>
  </si>
  <si>
    <t>R 88 廃棄物処理業</t>
  </si>
  <si>
    <t>R 91 職業紹介・労働者派遣業</t>
  </si>
  <si>
    <t>AC100V</t>
  </si>
  <si>
    <t>※契約書を交わさず賃貸借契約を行っている場合は、同意書にて、その旨が分かるものを</t>
    <rPh sb="1" eb="4">
      <t>ケイヤクショ</t>
    </rPh>
    <rPh sb="5" eb="6">
      <t>カ</t>
    </rPh>
    <rPh sb="9" eb="14">
      <t>チンタイシャクケイヤク</t>
    </rPh>
    <rPh sb="15" eb="16">
      <t>オコナ</t>
    </rPh>
    <rPh sb="20" eb="22">
      <t>バアイ</t>
    </rPh>
    <rPh sb="24" eb="27">
      <t>ドウイショ</t>
    </rPh>
    <rPh sb="32" eb="33">
      <t>ムネ</t>
    </rPh>
    <rPh sb="34" eb="35">
      <t>ワ</t>
    </rPh>
    <phoneticPr fontId="3"/>
  </si>
  <si>
    <t>R 92 その他の事業サービス業</t>
  </si>
  <si>
    <t>数量</t>
    <rPh sb="0" eb="2">
      <t>スウリョウ</t>
    </rPh>
    <phoneticPr fontId="41"/>
  </si>
  <si>
    <t>R 94 宗教</t>
  </si>
  <si>
    <t>S 98 地方公務</t>
  </si>
  <si>
    <t>T 99 分類不能の産業</t>
  </si>
  <si>
    <t>（赤碕事業所）
空調設備の更新</t>
    <rPh sb="1" eb="3">
      <t>アカサキ</t>
    </rPh>
    <phoneticPr fontId="3"/>
  </si>
  <si>
    <t>琴浦　次郎</t>
    <rPh sb="0" eb="2">
      <t>コトウラ</t>
    </rPh>
    <rPh sb="3" eb="5">
      <t>ジロウ</t>
    </rPh>
    <phoneticPr fontId="41"/>
  </si>
  <si>
    <t>２　事業内容に関する事項</t>
    <rPh sb="2" eb="4">
      <t>ジギョウ</t>
    </rPh>
    <rPh sb="4" eb="6">
      <t>ナイヨウ</t>
    </rPh>
    <rPh sb="7" eb="8">
      <t>カン</t>
    </rPh>
    <rPh sb="10" eb="12">
      <t>ジコウ</t>
    </rPh>
    <phoneticPr fontId="41"/>
  </si>
  <si>
    <t>月</t>
    <rPh sb="0" eb="1">
      <t>ガツ</t>
    </rPh>
    <phoneticPr fontId="3"/>
  </si>
  <si>
    <t>№</t>
  </si>
  <si>
    <t>（本店）
LED照明設備の導入</t>
  </si>
  <si>
    <t>※全ての型番等を記載できない場合は、「別紙のとおり」と記載の上、別途、導入前と導入後の型番及び台数の一覧表を添付してください。</t>
    <rPh sb="1" eb="2">
      <t>スベ</t>
    </rPh>
    <rPh sb="4" eb="7">
      <t>カタバントウ</t>
    </rPh>
    <rPh sb="8" eb="10">
      <t>キサイ</t>
    </rPh>
    <rPh sb="14" eb="16">
      <t>バアイ</t>
    </rPh>
    <rPh sb="19" eb="21">
      <t>ベッシ</t>
    </rPh>
    <rPh sb="27" eb="29">
      <t>キサイ</t>
    </rPh>
    <rPh sb="30" eb="31">
      <t>ウエ</t>
    </rPh>
    <rPh sb="32" eb="34">
      <t>ベット</t>
    </rPh>
    <rPh sb="35" eb="38">
      <t>ドウニュウマエ</t>
    </rPh>
    <rPh sb="39" eb="42">
      <t>ドウニュウゴ</t>
    </rPh>
    <rPh sb="43" eb="46">
      <t>カタバンオヨ</t>
    </rPh>
    <rPh sb="47" eb="49">
      <t>ダイスウ</t>
    </rPh>
    <rPh sb="50" eb="53">
      <t>イチランヒョウ</t>
    </rPh>
    <rPh sb="54" eb="56">
      <t>テンプ</t>
    </rPh>
    <phoneticPr fontId="3"/>
  </si>
  <si>
    <t>※同一機器を複数台導入する場合は数量も記入してください。</t>
    <rPh sb="1" eb="3">
      <t>ドウイツ</t>
    </rPh>
    <rPh sb="3" eb="5">
      <t>キキ</t>
    </rPh>
    <rPh sb="6" eb="8">
      <t>フクスウ</t>
    </rPh>
    <rPh sb="8" eb="9">
      <t>ダイ</t>
    </rPh>
    <rPh sb="9" eb="11">
      <t>ドウニュウ</t>
    </rPh>
    <rPh sb="13" eb="15">
      <t>バアイ</t>
    </rPh>
    <rPh sb="16" eb="18">
      <t>スウリョウ</t>
    </rPh>
    <rPh sb="19" eb="21">
      <t>キニュウ</t>
    </rPh>
    <phoneticPr fontId="3"/>
  </si>
  <si>
    <t>３　導入設備の法定耐用年数</t>
    <rPh sb="2" eb="4">
      <t>ドウニュウ</t>
    </rPh>
    <rPh sb="4" eb="6">
      <t>セツビ</t>
    </rPh>
    <rPh sb="7" eb="9">
      <t>ホウテイ</t>
    </rPh>
    <rPh sb="9" eb="11">
      <t>タイヨウ</t>
    </rPh>
    <rPh sb="11" eb="13">
      <t>ネンスウ</t>
    </rPh>
    <phoneticPr fontId="41"/>
  </si>
  <si>
    <t>・更新予定の設備すべてについて、導入前後の設備の位置、型番等を記載してください。</t>
    <rPh sb="1" eb="5">
      <t>コウシンヨテイ</t>
    </rPh>
    <rPh sb="6" eb="8">
      <t>セツビ</t>
    </rPh>
    <rPh sb="16" eb="20">
      <t>ドウニュウゼンゴ</t>
    </rPh>
    <rPh sb="21" eb="23">
      <t>セツビ</t>
    </rPh>
    <rPh sb="24" eb="26">
      <t>イチ</t>
    </rPh>
    <rPh sb="27" eb="30">
      <t>カタバントウ</t>
    </rPh>
    <rPh sb="31" eb="33">
      <t>キサイ</t>
    </rPh>
    <phoneticPr fontId="3"/>
  </si>
  <si>
    <t>細目</t>
    <rPh sb="0" eb="2">
      <t>サイモク</t>
    </rPh>
    <phoneticPr fontId="3"/>
  </si>
  <si>
    <t>〇〇　〇〇</t>
  </si>
  <si>
    <t>法定耐用年数
(処分制限期間)</t>
    <rPh sb="0" eb="2">
      <t>ホウテイ</t>
    </rPh>
    <rPh sb="2" eb="4">
      <t>タイヨウ</t>
    </rPh>
    <rPh sb="4" eb="6">
      <t>ネンスウ</t>
    </rPh>
    <rPh sb="8" eb="10">
      <t>ショブン</t>
    </rPh>
    <rPh sb="10" eb="12">
      <t>セイゲン</t>
    </rPh>
    <rPh sb="12" eb="14">
      <t>キカン</t>
    </rPh>
    <phoneticPr fontId="3"/>
  </si>
  <si>
    <t>備考</t>
    <rPh sb="0" eb="2">
      <t>ビコウ</t>
    </rPh>
    <phoneticPr fontId="3"/>
  </si>
  <si>
    <t>空調設備</t>
  </si>
  <si>
    <t>13年</t>
  </si>
  <si>
    <t>金額</t>
    <rPh sb="0" eb="2">
      <t>キンガク</t>
    </rPh>
    <phoneticPr fontId="3"/>
  </si>
  <si>
    <t>株式会社　ことうら</t>
    <rPh sb="0" eb="4">
      <t>カブシキガイシャ</t>
    </rPh>
    <phoneticPr fontId="3"/>
  </si>
  <si>
    <t>冷暖房設備（冷凍機の出力が二十
二キロワット以下のもの）</t>
  </si>
  <si>
    <t>見積有効期限</t>
    <rPh sb="0" eb="2">
      <t>ミツ</t>
    </rPh>
    <rPh sb="2" eb="6">
      <t>ユウコウキゲン</t>
    </rPh>
    <phoneticPr fontId="3"/>
  </si>
  <si>
    <t>区　　分</t>
    <rPh sb="0" eb="1">
      <t>ク</t>
    </rPh>
    <rPh sb="3" eb="4">
      <t>フン</t>
    </rPh>
    <phoneticPr fontId="41"/>
  </si>
  <si>
    <t>当会社の株式については、株券を発行する。</t>
    <rPh sb="0" eb="3">
      <t>トウカイシャ</t>
    </rPh>
    <rPh sb="4" eb="6">
      <t>カブシキ</t>
    </rPh>
    <rPh sb="12" eb="14">
      <t>カブケン</t>
    </rPh>
    <rPh sb="15" eb="17">
      <t>ハッコウ</t>
    </rPh>
    <phoneticPr fontId="41"/>
  </si>
  <si>
    <t>工事費</t>
    <rPh sb="0" eb="3">
      <t>コウジヒ</t>
    </rPh>
    <phoneticPr fontId="41"/>
  </si>
  <si>
    <t>当会社の株式は、取締役会の承認がなければ譲渡することができない。</t>
    <rPh sb="0" eb="3">
      <t>トウカイシャ</t>
    </rPh>
    <rPh sb="4" eb="6">
      <t>カブシキ</t>
    </rPh>
    <rPh sb="8" eb="12">
      <t>トリシマリヤクカイ</t>
    </rPh>
    <rPh sb="13" eb="15">
      <t>ショウニン</t>
    </rPh>
    <rPh sb="20" eb="22">
      <t>ジョウト</t>
    </rPh>
    <phoneticPr fontId="41"/>
  </si>
  <si>
    <t>合計</t>
    <rPh sb="0" eb="2">
      <t>ゴウケイ</t>
    </rPh>
    <phoneticPr fontId="41"/>
  </si>
  <si>
    <t>補助対象経費</t>
    <rPh sb="0" eb="2">
      <t>ホジョ</t>
    </rPh>
    <rPh sb="2" eb="4">
      <t>タイショウ</t>
    </rPh>
    <rPh sb="4" eb="6">
      <t>ケイヒ</t>
    </rPh>
    <phoneticPr fontId="41"/>
  </si>
  <si>
    <t>LED照明設備の導入</t>
    <rPh sb="8" eb="10">
      <t>ドウニュウ</t>
    </rPh>
    <phoneticPr fontId="3"/>
  </si>
  <si>
    <t>・写真と突合して確認できるよう、番号や記号等を振るなどして、記載してください。</t>
    <rPh sb="1" eb="3">
      <t>シャシン</t>
    </rPh>
    <rPh sb="4" eb="6">
      <t>トツゴウ</t>
    </rPh>
    <rPh sb="8" eb="10">
      <t>カクニン</t>
    </rPh>
    <rPh sb="23" eb="24">
      <t>フ</t>
    </rPh>
    <rPh sb="30" eb="32">
      <t>キサイ</t>
    </rPh>
    <phoneticPr fontId="3"/>
  </si>
  <si>
    <t>空調設備の更新</t>
    <rPh sb="5" eb="7">
      <t>コウシン</t>
    </rPh>
    <phoneticPr fontId="3"/>
  </si>
  <si>
    <t>監査役</t>
    <rPh sb="0" eb="3">
      <t>カンサヤク</t>
    </rPh>
    <phoneticPr fontId="41"/>
  </si>
  <si>
    <t>補助対象外経費</t>
    <rPh sb="0" eb="2">
      <t>ホジョ</t>
    </rPh>
    <rPh sb="2" eb="5">
      <t>タイショウガイ</t>
    </rPh>
    <rPh sb="5" eb="7">
      <t>ケイヒ</t>
    </rPh>
    <phoneticPr fontId="41"/>
  </si>
  <si>
    <t>　現　　金</t>
    <rPh sb="1" eb="2">
      <t>ゲン</t>
    </rPh>
    <rPh sb="4" eb="5">
      <t>キン</t>
    </rPh>
    <phoneticPr fontId="3"/>
  </si>
  <si>
    <t>１．○○○○</t>
  </si>
  <si>
    <t>総計（税抜き額）</t>
    <rPh sb="0" eb="2">
      <t>ソウケイ</t>
    </rPh>
    <rPh sb="3" eb="4">
      <t>ゼイ</t>
    </rPh>
    <rPh sb="4" eb="5">
      <t>ヌ</t>
    </rPh>
    <rPh sb="6" eb="7">
      <t>ガク</t>
    </rPh>
    <phoneticPr fontId="41"/>
  </si>
  <si>
    <t>総事業費</t>
    <rPh sb="0" eb="4">
      <t>ソウジギョウヒ</t>
    </rPh>
    <phoneticPr fontId="41"/>
  </si>
  <si>
    <t>見積書の合計額（税込額）と一致すること。</t>
    <rPh sb="0" eb="3">
      <t>ミツモリショ</t>
    </rPh>
    <rPh sb="4" eb="6">
      <t>ゴウケイ</t>
    </rPh>
    <rPh sb="6" eb="7">
      <t>ガク</t>
    </rPh>
    <rPh sb="8" eb="10">
      <t>ゼイコミ</t>
    </rPh>
    <rPh sb="10" eb="11">
      <t>ガク</t>
    </rPh>
    <rPh sb="13" eb="15">
      <t>イッチ</t>
    </rPh>
    <phoneticPr fontId="41"/>
  </si>
  <si>
    <t>◆交付申請額</t>
    <rPh sb="1" eb="6">
      <t>コウフシンセイガク</t>
    </rPh>
    <phoneticPr fontId="3"/>
  </si>
  <si>
    <t>補助率</t>
    <rPh sb="0" eb="3">
      <t>ホジョリツ</t>
    </rPh>
    <phoneticPr fontId="3"/>
  </si>
  <si>
    <t>要点3.押印は不要</t>
    <rPh sb="0" eb="2">
      <t>ヨウテン</t>
    </rPh>
    <rPh sb="4" eb="6">
      <t>オウイン</t>
    </rPh>
    <rPh sb="7" eb="9">
      <t>フヨウ</t>
    </rPh>
    <phoneticPr fontId="3"/>
  </si>
  <si>
    <t>・項目名や○×の記載によって、対象経費と対象外経費が分かるように記載してください。</t>
    <rPh sb="1" eb="4">
      <t>コウモクメイ</t>
    </rPh>
    <rPh sb="8" eb="10">
      <t>キサイ</t>
    </rPh>
    <rPh sb="15" eb="19">
      <t>タイショウケイヒ</t>
    </rPh>
    <rPh sb="20" eb="25">
      <t>タイショウガイケイヒ</t>
    </rPh>
    <rPh sb="26" eb="27">
      <t>ワ</t>
    </rPh>
    <rPh sb="32" eb="34">
      <t>キサイ</t>
    </rPh>
    <phoneticPr fontId="3"/>
  </si>
  <si>
    <t>No.</t>
  </si>
  <si>
    <t>本　店</t>
    <rPh sb="0" eb="1">
      <t>ホン</t>
    </rPh>
    <rPh sb="2" eb="3">
      <t>ミセ</t>
    </rPh>
    <phoneticPr fontId="41"/>
  </si>
  <si>
    <t>※高電圧が必要な工場等の場合、200Vの電圧が用いられている可能性があります。</t>
    <rPh sb="1" eb="4">
      <t>コウデンアツ</t>
    </rPh>
    <rPh sb="5" eb="7">
      <t>ヒツヨウ</t>
    </rPh>
    <rPh sb="8" eb="10">
      <t>コウジョウ</t>
    </rPh>
    <rPh sb="10" eb="11">
      <t>トウ</t>
    </rPh>
    <rPh sb="12" eb="14">
      <t>バアイ</t>
    </rPh>
    <rPh sb="20" eb="22">
      <t>デンアツ</t>
    </rPh>
    <rPh sb="23" eb="24">
      <t>モチ</t>
    </rPh>
    <rPh sb="30" eb="33">
      <t>カノウセイ</t>
    </rPh>
    <phoneticPr fontId="3"/>
  </si>
  <si>
    <t>①現況設備（導入前）の写真について（すべての設備）</t>
    <rPh sb="1" eb="5">
      <t>ゲンキョウセツビ</t>
    </rPh>
    <rPh sb="6" eb="9">
      <t>ドウニュウマエ</t>
    </rPh>
    <rPh sb="11" eb="13">
      <t>シャシン</t>
    </rPh>
    <rPh sb="22" eb="24">
      <t>セツビ</t>
    </rPh>
    <phoneticPr fontId="3"/>
  </si>
  <si>
    <t>単価</t>
    <rPh sb="0" eb="2">
      <t>タンカ</t>
    </rPh>
    <phoneticPr fontId="3"/>
  </si>
  <si>
    <t>同上</t>
    <rPh sb="0" eb="2">
      <t>ドウジョウ</t>
    </rPh>
    <phoneticPr fontId="3"/>
  </si>
  <si>
    <t>●例　室外機の位置を移動　→設置予定箇所の写真を添付</t>
    <rPh sb="1" eb="2">
      <t>レイ</t>
    </rPh>
    <rPh sb="3" eb="6">
      <t>シツガイキ</t>
    </rPh>
    <rPh sb="7" eb="9">
      <t>イチ</t>
    </rPh>
    <rPh sb="10" eb="12">
      <t>イドウ</t>
    </rPh>
    <rPh sb="14" eb="16">
      <t>セッチ</t>
    </rPh>
    <rPh sb="16" eb="20">
      <t>ヨテイカショ</t>
    </rPh>
    <rPh sb="21" eb="23">
      <t>シャシン</t>
    </rPh>
    <rPh sb="24" eb="26">
      <t>テンプ</t>
    </rPh>
    <phoneticPr fontId="3"/>
  </si>
  <si>
    <t>￥</t>
  </si>
  <si>
    <t>○対象</t>
    <rPh sb="1" eb="3">
      <t>タイショウ</t>
    </rPh>
    <phoneticPr fontId="3"/>
  </si>
  <si>
    <t>【個人・青色申告者】青色申告決算書（損益計算・月別売上・貸借対照表）</t>
    <rPh sb="1" eb="3">
      <t>コジン</t>
    </rPh>
    <rPh sb="4" eb="9">
      <t>アオイロシンコクシャ</t>
    </rPh>
    <rPh sb="10" eb="14">
      <t>アオイロシンコク</t>
    </rPh>
    <rPh sb="14" eb="17">
      <t>ケッサンショ</t>
    </rPh>
    <rPh sb="18" eb="20">
      <t>ソンエキ</t>
    </rPh>
    <rPh sb="20" eb="22">
      <t>ケイサン</t>
    </rPh>
    <rPh sb="23" eb="25">
      <t>ツキベツ</t>
    </rPh>
    <rPh sb="25" eb="26">
      <t>ウ</t>
    </rPh>
    <rPh sb="26" eb="27">
      <t>ア</t>
    </rPh>
    <rPh sb="28" eb="33">
      <t>タイシャク</t>
    </rPh>
    <phoneticPr fontId="3"/>
  </si>
  <si>
    <t>・以下②～⑦について、本見積と相見積共に満たす必要があります。</t>
    <rPh sb="1" eb="3">
      <t>イカ</t>
    </rPh>
    <rPh sb="11" eb="14">
      <t>ホンミツモリ</t>
    </rPh>
    <rPh sb="15" eb="18">
      <t>アイミツモリ</t>
    </rPh>
    <rPh sb="18" eb="19">
      <t>トモ</t>
    </rPh>
    <rPh sb="20" eb="21">
      <t>ミ</t>
    </rPh>
    <rPh sb="23" eb="25">
      <t>ヒツヨウ</t>
    </rPh>
    <phoneticPr fontId="3"/>
  </si>
  <si>
    <t>※国内に発注又は施工できる事業者が２者以上いない場合等、相見積を取ることができ</t>
    <rPh sb="1" eb="3">
      <t>コクナイ</t>
    </rPh>
    <rPh sb="4" eb="6">
      <t>ハッチュウ</t>
    </rPh>
    <rPh sb="6" eb="7">
      <t>マタ</t>
    </rPh>
    <rPh sb="8" eb="10">
      <t>セコウ</t>
    </rPh>
    <rPh sb="13" eb="16">
      <t>ジギョウシャ</t>
    </rPh>
    <rPh sb="18" eb="19">
      <t>シャ</t>
    </rPh>
    <rPh sb="19" eb="21">
      <t>イジョウ</t>
    </rPh>
    <rPh sb="24" eb="26">
      <t>バアイ</t>
    </rPh>
    <rPh sb="26" eb="27">
      <t>ナド</t>
    </rPh>
    <rPh sb="28" eb="31">
      <t>アイミツモリ</t>
    </rPh>
    <rPh sb="32" eb="33">
      <t>ト</t>
    </rPh>
    <phoneticPr fontId="3"/>
  </si>
  <si>
    <t>　ない、やむを得ない事情がある場合は事前にご相談ください。</t>
    <rPh sb="15" eb="17">
      <t>バアイ</t>
    </rPh>
    <rPh sb="18" eb="20">
      <t>ジゼン</t>
    </rPh>
    <rPh sb="22" eb="24">
      <t>ソウダン</t>
    </rPh>
    <phoneticPr fontId="3"/>
  </si>
  <si>
    <t>　事情は、原則、認められません。）</t>
    <rPh sb="1" eb="3">
      <t>ジジョウ</t>
    </rPh>
    <rPh sb="5" eb="7">
      <t>ゲンソク</t>
    </rPh>
    <rPh sb="8" eb="9">
      <t>ミト</t>
    </rPh>
    <phoneticPr fontId="3"/>
  </si>
  <si>
    <t>既存設備撤去・処分</t>
    <rPh sb="2" eb="4">
      <t>セツビ</t>
    </rPh>
    <rPh sb="7" eb="9">
      <t>ショブン</t>
    </rPh>
    <phoneticPr fontId="3"/>
  </si>
  <si>
    <r>
      <t>・発行後（申請から）</t>
    </r>
    <r>
      <rPr>
        <u/>
        <sz val="11"/>
        <color theme="1"/>
        <rFont val="游ゴシック"/>
      </rPr>
      <t>3か月以内</t>
    </r>
    <r>
      <rPr>
        <sz val="11"/>
        <color theme="1"/>
        <rFont val="游ゴシック"/>
      </rPr>
      <t>のものを提出してください。</t>
    </r>
    <rPh sb="1" eb="4">
      <t>ハッコウゴ</t>
    </rPh>
    <rPh sb="5" eb="7">
      <t>シンセイ</t>
    </rPh>
    <rPh sb="12" eb="15">
      <t>ゲツイナイ</t>
    </rPh>
    <rPh sb="19" eb="21">
      <t>テイシュツ</t>
    </rPh>
    <phoneticPr fontId="3"/>
  </si>
  <si>
    <t>数量</t>
    <rPh sb="0" eb="2">
      <t>スウリョウ</t>
    </rPh>
    <phoneticPr fontId="42"/>
  </si>
  <si>
    <t>官報に掲載して行う。</t>
    <rPh sb="0" eb="2">
      <t>カンポウ</t>
    </rPh>
    <rPh sb="3" eb="5">
      <t>ケイサイ</t>
    </rPh>
    <rPh sb="7" eb="8">
      <t>オコナ</t>
    </rPh>
    <phoneticPr fontId="41"/>
  </si>
  <si>
    <t>③申請者（見積依頼者）</t>
    <rPh sb="1" eb="4">
      <t>シンセイシャ</t>
    </rPh>
    <rPh sb="5" eb="7">
      <t>ミツモリ</t>
    </rPh>
    <rPh sb="7" eb="9">
      <t>イライ</t>
    </rPh>
    <rPh sb="9" eb="10">
      <t>シャ</t>
    </rPh>
    <phoneticPr fontId="3"/>
  </si>
  <si>
    <t>見積後６０日</t>
    <rPh sb="0" eb="2">
      <t>ミツモ</t>
    </rPh>
    <rPh sb="2" eb="3">
      <t>ゴ</t>
    </rPh>
    <rPh sb="5" eb="6">
      <t>ニチ</t>
    </rPh>
    <phoneticPr fontId="3"/>
  </si>
  <si>
    <t>・申請者名が明記されたものにしてください。</t>
    <rPh sb="1" eb="4">
      <t>シンセイシャ</t>
    </rPh>
    <rPh sb="4" eb="5">
      <t>メイ</t>
    </rPh>
    <rPh sb="6" eb="8">
      <t>メイキ</t>
    </rPh>
    <phoneticPr fontId="3"/>
  </si>
  <si>
    <t>○○電気株式会社</t>
    <rPh sb="2" eb="4">
      <t>デンキ</t>
    </rPh>
    <rPh sb="4" eb="8">
      <t>カブシキガイシャ</t>
    </rPh>
    <phoneticPr fontId="3"/>
  </si>
  <si>
    <t>※申請者と記載の名義が異なる場合、「申請者と記載名義の結びつけができる資料」を</t>
    <rPh sb="1" eb="4">
      <t>シンセイシャ</t>
    </rPh>
    <rPh sb="5" eb="7">
      <t>キサイ</t>
    </rPh>
    <rPh sb="8" eb="10">
      <t>メイギ</t>
    </rPh>
    <rPh sb="11" eb="12">
      <t>コト</t>
    </rPh>
    <rPh sb="14" eb="16">
      <t>バアイ</t>
    </rPh>
    <rPh sb="18" eb="21">
      <t>シンセイシャ</t>
    </rPh>
    <rPh sb="22" eb="26">
      <t>キサイメイギ</t>
    </rPh>
    <rPh sb="27" eb="28">
      <t>ムス</t>
    </rPh>
    <rPh sb="35" eb="37">
      <t>シリョウ</t>
    </rPh>
    <phoneticPr fontId="3"/>
  </si>
  <si>
    <t>　添付等して、申請者が見積をとったことが分かるようにしてください。</t>
    <rPh sb="1" eb="3">
      <t>テンプ</t>
    </rPh>
    <rPh sb="3" eb="4">
      <t>ナド</t>
    </rPh>
    <rPh sb="7" eb="10">
      <t>シンセイシャ</t>
    </rPh>
    <rPh sb="11" eb="13">
      <t>ミツモ</t>
    </rPh>
    <rPh sb="20" eb="21">
      <t>ワ</t>
    </rPh>
    <phoneticPr fontId="3"/>
  </si>
  <si>
    <t>【個人・白色申告者】収支内訳書（損益の計算・内訳の詳細）</t>
    <rPh sb="4" eb="6">
      <t>シロイロ</t>
    </rPh>
    <rPh sb="10" eb="15">
      <t>シュウシウチワケショ</t>
    </rPh>
    <rPh sb="16" eb="18">
      <t>ソンエキ</t>
    </rPh>
    <rPh sb="19" eb="21">
      <t>ケイサン</t>
    </rPh>
    <rPh sb="22" eb="24">
      <t>ウチワケ</t>
    </rPh>
    <rPh sb="25" eb="27">
      <t>ショウサイ</t>
    </rPh>
    <phoneticPr fontId="3"/>
  </si>
  <si>
    <t>・合計金額が明記されたものにしてください。</t>
    <rPh sb="1" eb="5">
      <t>ゴウケイキンガク</t>
    </rPh>
    <rPh sb="6" eb="8">
      <t>メイキ</t>
    </rPh>
    <phoneticPr fontId="3"/>
  </si>
  <si>
    <t>○○法務局○○</t>
    <rPh sb="2" eb="5">
      <t>ホウムキョク</t>
    </rPh>
    <phoneticPr fontId="41"/>
  </si>
  <si>
    <t>貸　借　対　照　表</t>
    <rPh sb="0" eb="1">
      <t>カシ</t>
    </rPh>
    <rPh sb="2" eb="3">
      <t>シャク</t>
    </rPh>
    <rPh sb="4" eb="5">
      <t>タイ</t>
    </rPh>
    <rPh sb="6" eb="7">
      <t>ショウ</t>
    </rPh>
    <rPh sb="8" eb="9">
      <t>ヒョウ</t>
    </rPh>
    <phoneticPr fontId="3"/>
  </si>
  <si>
    <t>鳥取県東伯郡琴浦町徳万〇〇－〇</t>
    <rPh sb="0" eb="3">
      <t>トットリケン</t>
    </rPh>
    <rPh sb="3" eb="6">
      <t>トウハクグン</t>
    </rPh>
    <rPh sb="6" eb="9">
      <t>コトウ</t>
    </rPh>
    <rPh sb="9" eb="11">
      <t>トクマン</t>
    </rPh>
    <phoneticPr fontId="3"/>
  </si>
  <si>
    <t>LED照明設備費</t>
    <rPh sb="3" eb="5">
      <t>ショウメイ</t>
    </rPh>
    <rPh sb="5" eb="8">
      <t>セツビヒ</t>
    </rPh>
    <phoneticPr fontId="3"/>
  </si>
  <si>
    <t>内訳の通り</t>
    <rPh sb="0" eb="2">
      <t>ウチワケ</t>
    </rPh>
    <rPh sb="3" eb="4">
      <t>トオ</t>
    </rPh>
    <phoneticPr fontId="3"/>
  </si>
  <si>
    <r>
      <t>※競争入札を行う必要等があり、あらかじめ、</t>
    </r>
    <r>
      <rPr>
        <sz val="11"/>
        <color auto="1"/>
        <rFont val="游ゴシック"/>
      </rPr>
      <t>見積書の金額から</t>
    </r>
    <r>
      <rPr>
        <b/>
        <u/>
        <sz val="11"/>
        <color auto="1"/>
        <rFont val="游ゴシック"/>
      </rPr>
      <t>補助事業費が変更</t>
    </r>
    <r>
      <rPr>
        <sz val="11"/>
        <color auto="1"/>
        <rFont val="游ゴシック"/>
      </rPr>
      <t>する</t>
    </r>
    <rPh sb="1" eb="3">
      <t>キョウソウ</t>
    </rPh>
    <rPh sb="3" eb="5">
      <t>ニュウサツ</t>
    </rPh>
    <rPh sb="6" eb="7">
      <t>オコナ</t>
    </rPh>
    <rPh sb="8" eb="10">
      <t>ヒツヨウ</t>
    </rPh>
    <rPh sb="10" eb="11">
      <t>ナド</t>
    </rPh>
    <rPh sb="21" eb="24">
      <t>ミツモリショ</t>
    </rPh>
    <rPh sb="25" eb="27">
      <t>キンガク</t>
    </rPh>
    <rPh sb="29" eb="34">
      <t>ホジョジギョウヒ</t>
    </rPh>
    <rPh sb="35" eb="37">
      <t>ヘンコウ</t>
    </rPh>
    <phoneticPr fontId="3"/>
  </si>
  <si>
    <t>LED照明工事費</t>
    <rPh sb="3" eb="5">
      <t>ショウメイ</t>
    </rPh>
    <rPh sb="5" eb="8">
      <t>コウジヒ</t>
    </rPh>
    <phoneticPr fontId="3"/>
  </si>
  <si>
    <t>型番：abcdefg
台数：1台</t>
  </si>
  <si>
    <t>　ことが予想される場合は、事前にご相談ください。</t>
    <rPh sb="13" eb="15">
      <t>ジゼン</t>
    </rPh>
    <rPh sb="17" eb="19">
      <t>ソウダン</t>
    </rPh>
    <phoneticPr fontId="3"/>
  </si>
  <si>
    <t>空調設備費</t>
    <rPh sb="0" eb="2">
      <t>クウチョウ</t>
    </rPh>
    <rPh sb="2" eb="5">
      <t>セツビヒ</t>
    </rPh>
    <phoneticPr fontId="3"/>
  </si>
  <si>
    <t>既存設備撤去費、処分費</t>
    <rPh sb="0" eb="4">
      <t>キゾンセツビ</t>
    </rPh>
    <rPh sb="4" eb="7">
      <t>テッキョヒ</t>
    </rPh>
    <rPh sb="8" eb="11">
      <t>ショブンヒ</t>
    </rPh>
    <phoneticPr fontId="3"/>
  </si>
  <si>
    <t>事項</t>
    <rPh sb="0" eb="2">
      <t>ジコウ</t>
    </rPh>
    <phoneticPr fontId="41"/>
  </si>
  <si>
    <t>流　動　負　債</t>
    <rPh sb="0" eb="1">
      <t>リュウ</t>
    </rPh>
    <rPh sb="2" eb="3">
      <t>ドウ</t>
    </rPh>
    <rPh sb="4" eb="5">
      <t>フ</t>
    </rPh>
    <rPh sb="6" eb="7">
      <t>サイ</t>
    </rPh>
    <phoneticPr fontId="3"/>
  </si>
  <si>
    <t>　してください。</t>
  </si>
  <si>
    <t>26.2W</t>
  </si>
  <si>
    <t>⑦別添</t>
    <rPh sb="1" eb="3">
      <t>ベッテン</t>
    </rPh>
    <phoneticPr fontId="3"/>
  </si>
  <si>
    <t>×＝補助対象外経費</t>
    <rPh sb="2" eb="7">
      <t>ホジョタイショウガイ</t>
    </rPh>
    <rPh sb="7" eb="9">
      <t>ケイヒ</t>
    </rPh>
    <phoneticPr fontId="3"/>
  </si>
  <si>
    <t>【総括】</t>
    <rPh sb="1" eb="3">
      <t>ソウカツ</t>
    </rPh>
    <phoneticPr fontId="3"/>
  </si>
  <si>
    <t>□</t>
  </si>
  <si>
    <t>⑤見積金額に合計金額が明記されている。</t>
  </si>
  <si>
    <t>株式会社ことうら</t>
    <rPh sb="0" eb="2">
      <t>カブシキ</t>
    </rPh>
    <rPh sb="2" eb="4">
      <t>カイシャ</t>
    </rPh>
    <phoneticPr fontId="3"/>
  </si>
  <si>
    <t>⑥内訳及び補助対象経費・対象外経費の詳細が分かる。</t>
  </si>
  <si>
    <t>〇＝補助対象経費</t>
    <rPh sb="2" eb="8">
      <t>ホジョタイショウケイヒ</t>
    </rPh>
    <phoneticPr fontId="3"/>
  </si>
  <si>
    <t>②数量、単価、金額について</t>
    <rPh sb="1" eb="3">
      <t>スウリョウ</t>
    </rPh>
    <rPh sb="4" eb="6">
      <t>タンカ</t>
    </rPh>
    <rPh sb="7" eb="9">
      <t>キンガク</t>
    </rPh>
    <phoneticPr fontId="3"/>
  </si>
  <si>
    <t>鳥取県東伯郡琴浦町徳万〇〇－〇</t>
  </si>
  <si>
    <t>損　益　計　算　書</t>
    <rPh sb="0" eb="1">
      <t>ソン</t>
    </rPh>
    <rPh sb="2" eb="3">
      <t>エキ</t>
    </rPh>
    <rPh sb="4" eb="5">
      <t>ケイ</t>
    </rPh>
    <rPh sb="6" eb="7">
      <t>サン</t>
    </rPh>
    <rPh sb="8" eb="9">
      <t>ショ</t>
    </rPh>
    <phoneticPr fontId="3"/>
  </si>
  <si>
    <t>品目</t>
    <rPh sb="0" eb="2">
      <t>ヒンモク</t>
    </rPh>
    <phoneticPr fontId="42"/>
  </si>
  <si>
    <t>鳥取県東伯郡琴浦町徳万〇〇－〇</t>
    <rPh sb="0" eb="3">
      <t>トットリケン</t>
    </rPh>
    <rPh sb="3" eb="6">
      <t>トウハクグン</t>
    </rPh>
    <rPh sb="6" eb="9">
      <t>コトウ</t>
    </rPh>
    <rPh sb="9" eb="11">
      <t>トクマン</t>
    </rPh>
    <phoneticPr fontId="41"/>
  </si>
  <si>
    <t>単価(円)</t>
    <rPh sb="0" eb="2">
      <t>タンカ</t>
    </rPh>
    <rPh sb="3" eb="4">
      <t>エン</t>
    </rPh>
    <phoneticPr fontId="42"/>
  </si>
  <si>
    <t>金額(円)</t>
    <rPh sb="0" eb="2">
      <t>キンガク</t>
    </rPh>
    <phoneticPr fontId="42"/>
  </si>
  <si>
    <t>①【法人】登記事項証明書について</t>
    <rPh sb="2" eb="4">
      <t>ホウジン</t>
    </rPh>
    <rPh sb="5" eb="12">
      <t>トウキジコウショウメイショ</t>
    </rPh>
    <phoneticPr fontId="3"/>
  </si>
  <si>
    <t>備考</t>
    <rPh sb="0" eb="2">
      <t>ビコウ</t>
    </rPh>
    <phoneticPr fontId="42"/>
  </si>
  <si>
    <t>ABCDEFG</t>
  </si>
  <si>
    <t>※値引きがどの項目から引かれているか明確でない場合は、事業計画書P3にて、すべて対象経費から</t>
    <rPh sb="1" eb="3">
      <t>ネビ</t>
    </rPh>
    <rPh sb="7" eb="9">
      <t>コウモク</t>
    </rPh>
    <rPh sb="11" eb="12">
      <t>ヒ</t>
    </rPh>
    <rPh sb="27" eb="32">
      <t>ジギョウケイカクショ</t>
    </rPh>
    <rPh sb="40" eb="44">
      <t>タイショウケイヒ</t>
    </rPh>
    <phoneticPr fontId="3"/>
  </si>
  <si>
    <t>　差し引いて計上してください。</t>
    <rPh sb="6" eb="8">
      <t>ケイジョウ</t>
    </rPh>
    <phoneticPr fontId="3"/>
  </si>
  <si>
    <t>設置費</t>
    <rPh sb="0" eb="2">
      <t>セッチ</t>
    </rPh>
    <rPh sb="2" eb="3">
      <t>ヒ</t>
    </rPh>
    <phoneticPr fontId="3"/>
  </si>
  <si>
    <t>現場管理費</t>
  </si>
  <si>
    <t>【工事費】空調</t>
    <rPh sb="5" eb="7">
      <t>クウチョウ</t>
    </rPh>
    <phoneticPr fontId="3"/>
  </si>
  <si>
    <r>
      <t>※削減効果が10％</t>
    </r>
    <r>
      <rPr>
        <sz val="11"/>
        <color theme="1"/>
        <rFont val="游明朝"/>
      </rPr>
      <t>以上の場合に補助対象となります。</t>
    </r>
    <rPh sb="1" eb="5">
      <t>サクゲンコウカ</t>
    </rPh>
    <rPh sb="9" eb="11">
      <t>イジョウ</t>
    </rPh>
    <rPh sb="12" eb="14">
      <t>バアイ</t>
    </rPh>
    <rPh sb="15" eb="19">
      <t>ホジョタイショウ</t>
    </rPh>
    <phoneticPr fontId="3"/>
  </si>
  <si>
    <t>【撤去費・処分費】</t>
    <rPh sb="5" eb="8">
      <t>ショブンヒ</t>
    </rPh>
    <phoneticPr fontId="3"/>
  </si>
  <si>
    <t>×対象外</t>
    <rPh sb="1" eb="4">
      <t>タイショウガイ</t>
    </rPh>
    <phoneticPr fontId="3"/>
  </si>
  <si>
    <t>①施工（導入）予定設備のカタログ等について</t>
    <rPh sb="1" eb="3">
      <t>セコウ</t>
    </rPh>
    <rPh sb="4" eb="6">
      <t>ドウニュウ</t>
    </rPh>
    <rPh sb="7" eb="9">
      <t>ヨテイ</t>
    </rPh>
    <rPh sb="9" eb="11">
      <t>セツビ</t>
    </rPh>
    <rPh sb="16" eb="17">
      <t>トウ</t>
    </rPh>
    <phoneticPr fontId="3"/>
  </si>
  <si>
    <t>組合せ品番</t>
    <rPh sb="0" eb="2">
      <t>クミアワ</t>
    </rPh>
    <rPh sb="3" eb="5">
      <t>シナバン</t>
    </rPh>
    <phoneticPr fontId="3"/>
  </si>
  <si>
    <t>定格</t>
    <rPh sb="0" eb="2">
      <t>テイカク</t>
    </rPh>
    <phoneticPr fontId="3"/>
  </si>
  <si>
    <t>要点2.承諾の旨が確認できるもの</t>
    <rPh sb="4" eb="6">
      <t>ショウダク</t>
    </rPh>
    <rPh sb="7" eb="8">
      <t>ムネ</t>
    </rPh>
    <rPh sb="9" eb="11">
      <t>カクニン</t>
    </rPh>
    <phoneticPr fontId="3"/>
  </si>
  <si>
    <t>●【個人】事業を行っていることが分かる書類</t>
    <rPh sb="2" eb="4">
      <t>コジン</t>
    </rPh>
    <rPh sb="5" eb="7">
      <t>ジギョウ</t>
    </rPh>
    <rPh sb="8" eb="9">
      <t>オコナ</t>
    </rPh>
    <rPh sb="16" eb="17">
      <t>ワ</t>
    </rPh>
    <rPh sb="19" eb="21">
      <t>ショルイ</t>
    </rPh>
    <phoneticPr fontId="3"/>
  </si>
  <si>
    <t>AC242V</t>
  </si>
  <si>
    <t>LL5200-A</t>
  </si>
  <si>
    <t>0.226A</t>
  </si>
  <si>
    <t>0.134A</t>
  </si>
  <si>
    <t>0.112A</t>
  </si>
  <si>
    <t>※メーカーHP等にて仕様書が提供されているため、仕様書の収集・提出を推奨します。</t>
    <rPh sb="7" eb="8">
      <t>ナド</t>
    </rPh>
    <rPh sb="10" eb="13">
      <t>シヨウショ</t>
    </rPh>
    <rPh sb="14" eb="16">
      <t>テイキョウ</t>
    </rPh>
    <rPh sb="24" eb="27">
      <t>シヨウショ</t>
    </rPh>
    <rPh sb="28" eb="30">
      <t>シュウシュウ</t>
    </rPh>
    <rPh sb="31" eb="33">
      <t>テイシュツ</t>
    </rPh>
    <rPh sb="34" eb="36">
      <t>スイショウ</t>
    </rPh>
    <phoneticPr fontId="3"/>
  </si>
  <si>
    <t>※一般的な事務所等の建屋設備の場合、定格電圧は100Vです。</t>
    <rPh sb="1" eb="4">
      <t>イッパンテキ</t>
    </rPh>
    <rPh sb="5" eb="8">
      <t>ジムショ</t>
    </rPh>
    <rPh sb="8" eb="9">
      <t>トウ</t>
    </rPh>
    <rPh sb="10" eb="12">
      <t>タテヤ</t>
    </rPh>
    <rPh sb="12" eb="14">
      <t>セツビ</t>
    </rPh>
    <rPh sb="15" eb="17">
      <t>バアイ</t>
    </rPh>
    <rPh sb="18" eb="22">
      <t>テイカクデンアツ</t>
    </rPh>
    <phoneticPr fontId="3"/>
  </si>
  <si>
    <t>図番</t>
    <rPh sb="0" eb="2">
      <t>ズバン</t>
    </rPh>
    <phoneticPr fontId="3"/>
  </si>
  <si>
    <t>※全体、個別で移すなど工夫してください。（左の例のように、1枚で複数台を撮っても構いません。）</t>
    <rPh sb="1" eb="3">
      <t>ゼンタイ</t>
    </rPh>
    <rPh sb="4" eb="6">
      <t>コベツ</t>
    </rPh>
    <rPh sb="7" eb="8">
      <t>ウツ</t>
    </rPh>
    <rPh sb="11" eb="13">
      <t>クフウ</t>
    </rPh>
    <rPh sb="21" eb="22">
      <t>ヒダリ</t>
    </rPh>
    <rPh sb="23" eb="24">
      <t>レイ</t>
    </rPh>
    <rPh sb="30" eb="31">
      <t>マイ</t>
    </rPh>
    <rPh sb="32" eb="35">
      <t>フクスウダイ</t>
    </rPh>
    <rPh sb="36" eb="37">
      <t>ト</t>
    </rPh>
    <rPh sb="40" eb="41">
      <t>カマ</t>
    </rPh>
    <phoneticPr fontId="3"/>
  </si>
  <si>
    <t>会社法人等番号</t>
    <rPh sb="4" eb="5">
      <t>ナド</t>
    </rPh>
    <phoneticPr fontId="41"/>
  </si>
  <si>
    <t>・読み取りやすいものにしてください。（不鮮明な場合は、差戻になる可能性があります。）</t>
    <rPh sb="1" eb="2">
      <t>ヨ</t>
    </rPh>
    <rPh sb="3" eb="4">
      <t>ト</t>
    </rPh>
    <rPh sb="19" eb="22">
      <t>フセンメイ</t>
    </rPh>
    <rPh sb="23" eb="25">
      <t>バアイ</t>
    </rPh>
    <rPh sb="27" eb="29">
      <t>サシモドシ</t>
    </rPh>
    <rPh sb="32" eb="35">
      <t>カノウセイ</t>
    </rPh>
    <phoneticPr fontId="3"/>
  </si>
  <si>
    <t>→代替例2.設備の仕様書（導入前設備の仕様書）</t>
    <rPh sb="6" eb="8">
      <t>セツビ</t>
    </rPh>
    <rPh sb="9" eb="12">
      <t>シヨウショ</t>
    </rPh>
    <rPh sb="13" eb="16">
      <t>ドウニュウマエ</t>
    </rPh>
    <rPh sb="16" eb="18">
      <t>セツビ</t>
    </rPh>
    <rPh sb="19" eb="22">
      <t>シヨウショ</t>
    </rPh>
    <phoneticPr fontId="3"/>
  </si>
  <si>
    <t>③設備の設置場所が変わる、新たに設備を導入する場合</t>
    <rPh sb="1" eb="3">
      <t>セツビ</t>
    </rPh>
    <rPh sb="4" eb="8">
      <t>セッチバショ</t>
    </rPh>
    <rPh sb="9" eb="10">
      <t>カ</t>
    </rPh>
    <rPh sb="13" eb="14">
      <t>アラ</t>
    </rPh>
    <rPh sb="16" eb="18">
      <t>セツビ</t>
    </rPh>
    <rPh sb="19" eb="21">
      <t>ドウニュウ</t>
    </rPh>
    <rPh sb="23" eb="25">
      <t>バアイ</t>
    </rPh>
    <phoneticPr fontId="3"/>
  </si>
  <si>
    <t>■平面図（本店、室内）</t>
    <rPh sb="1" eb="4">
      <t>ヘイメンズ</t>
    </rPh>
    <rPh sb="5" eb="7">
      <t>ホンテン</t>
    </rPh>
    <rPh sb="8" eb="10">
      <t>シツナイ</t>
    </rPh>
    <phoneticPr fontId="3"/>
  </si>
  <si>
    <t>見　積　書　　　内　訳　明　細　書</t>
    <rPh sb="0" eb="1">
      <t>ミ</t>
    </rPh>
    <rPh sb="2" eb="3">
      <t>セキ</t>
    </rPh>
    <rPh sb="4" eb="5">
      <t>ショ</t>
    </rPh>
    <rPh sb="8" eb="9">
      <t>ウチ</t>
    </rPh>
    <rPh sb="10" eb="11">
      <t>ヤク</t>
    </rPh>
    <rPh sb="12" eb="13">
      <t>アキラ</t>
    </rPh>
    <rPh sb="14" eb="15">
      <t>ホソ</t>
    </rPh>
    <rPh sb="16" eb="17">
      <t>ショ</t>
    </rPh>
    <phoneticPr fontId="42"/>
  </si>
  <si>
    <t>　（対象設備が把握できるようにまとまっていれば、記載方法に指定はありません。）</t>
    <rPh sb="2" eb="6">
      <t>タイショウセツビ</t>
    </rPh>
    <rPh sb="7" eb="9">
      <t>ハアク</t>
    </rPh>
    <rPh sb="24" eb="28">
      <t>キサイホウホウ</t>
    </rPh>
    <rPh sb="29" eb="31">
      <t>シテイ</t>
    </rPh>
    <phoneticPr fontId="3"/>
  </si>
  <si>
    <t>　預　　金</t>
    <rPh sb="1" eb="2">
      <t>アズカリ</t>
    </rPh>
    <rPh sb="4" eb="5">
      <t>キン</t>
    </rPh>
    <phoneticPr fontId="3"/>
  </si>
  <si>
    <t>００００－００－００００００</t>
  </si>
  <si>
    <t>公告をする方法</t>
    <rPh sb="0" eb="2">
      <t>コウコク</t>
    </rPh>
    <rPh sb="5" eb="7">
      <t>ホウホウ</t>
    </rPh>
    <phoneticPr fontId="41"/>
  </si>
  <si>
    <t>琴浦　花子</t>
    <rPh sb="0" eb="2">
      <t>コトウラ</t>
    </rPh>
    <rPh sb="3" eb="5">
      <t>ハナコ</t>
    </rPh>
    <phoneticPr fontId="41"/>
  </si>
  <si>
    <t>目　的</t>
    <rPh sb="0" eb="1">
      <t>メ</t>
    </rPh>
    <rPh sb="2" eb="3">
      <t>マト</t>
    </rPh>
    <phoneticPr fontId="41"/>
  </si>
  <si>
    <t>５００株</t>
    <rPh sb="3" eb="4">
      <t>カブ</t>
    </rPh>
    <phoneticPr fontId="41"/>
  </si>
  <si>
    <t>資本金の額</t>
    <rPh sb="0" eb="3">
      <t>シホンキン</t>
    </rPh>
    <rPh sb="4" eb="5">
      <t>ガク</t>
    </rPh>
    <phoneticPr fontId="41"/>
  </si>
  <si>
    <t>株式を発行する旨</t>
    <rPh sb="0" eb="2">
      <t>カブシキ</t>
    </rPh>
    <rPh sb="3" eb="5">
      <t>ハッコウ</t>
    </rPh>
    <rPh sb="7" eb="8">
      <t>ムネ</t>
    </rPh>
    <phoneticPr fontId="41"/>
  </si>
  <si>
    <t>【資産の部】</t>
    <rPh sb="1" eb="3">
      <t>シサン</t>
    </rPh>
    <rPh sb="4" eb="5">
      <t>ブ</t>
    </rPh>
    <phoneticPr fontId="3"/>
  </si>
  <si>
    <t>の定め</t>
    <rPh sb="1" eb="2">
      <t>サダ</t>
    </rPh>
    <phoneticPr fontId="41"/>
  </si>
  <si>
    <t>１／２</t>
  </si>
  <si>
    <t>登記記録に関する</t>
    <rPh sb="0" eb="4">
      <t>トウキキロク</t>
    </rPh>
    <rPh sb="5" eb="6">
      <t>カン</t>
    </rPh>
    <phoneticPr fontId="41"/>
  </si>
  <si>
    <t>【法人】貸借対照表</t>
    <rPh sb="4" eb="6">
      <t>タイシャク</t>
    </rPh>
    <rPh sb="6" eb="9">
      <t>タイショウヒョウ</t>
    </rPh>
    <phoneticPr fontId="3"/>
  </si>
  <si>
    <t>した書面である。</t>
  </si>
  <si>
    <t>・各々、下記の書類すべてを提出してください。（いずれか一つではありません。）</t>
    <rPh sb="1" eb="3">
      <t>オノオノ</t>
    </rPh>
    <rPh sb="7" eb="9">
      <t>ショルイ</t>
    </rPh>
    <rPh sb="13" eb="15">
      <t>テイシュツ</t>
    </rPh>
    <rPh sb="27" eb="28">
      <t>ヒト</t>
    </rPh>
    <phoneticPr fontId="3"/>
  </si>
  <si>
    <t>金　　額</t>
    <rPh sb="0" eb="1">
      <t>キン</t>
    </rPh>
    <rPh sb="3" eb="4">
      <t>ガク</t>
    </rPh>
    <phoneticPr fontId="3"/>
  </si>
  <si>
    <t>①賃貸借契約書について</t>
    <rPh sb="1" eb="7">
      <t>チンタイシャクケイヤクショ</t>
    </rPh>
    <phoneticPr fontId="3"/>
  </si>
  <si>
    <t>000,000,000</t>
  </si>
  <si>
    <t>売上高</t>
    <rPh sb="0" eb="3">
      <t>ウリアゲダカ</t>
    </rPh>
    <phoneticPr fontId="3"/>
  </si>
  <si>
    <t>※カタログ等となってはおりますが、能力等の記載があるページを提出してください。</t>
    <rPh sb="5" eb="6">
      <t>トウ</t>
    </rPh>
    <rPh sb="17" eb="20">
      <t>ノウリョクトウ</t>
    </rPh>
    <rPh sb="21" eb="23">
      <t>キサイ</t>
    </rPh>
    <rPh sb="30" eb="38">
      <t>テイシュツシテク</t>
    </rPh>
    <phoneticPr fontId="3"/>
  </si>
  <si>
    <t>・賃貸の契約状況が確認できる書面を提出してください。</t>
    <rPh sb="1" eb="3">
      <t>チンタイ</t>
    </rPh>
    <rPh sb="4" eb="8">
      <t>ケイヤクジョウキョウ</t>
    </rPh>
    <rPh sb="9" eb="11">
      <t>カクニン</t>
    </rPh>
    <rPh sb="14" eb="16">
      <t>ショメン</t>
    </rPh>
    <rPh sb="17" eb="19">
      <t>テイシュツ</t>
    </rPh>
    <phoneticPr fontId="3"/>
  </si>
  <si>
    <t>要点1.貸主及び借主が明記されたもの</t>
    <rPh sb="0" eb="2">
      <t>ヨウテン</t>
    </rPh>
    <rPh sb="4" eb="6">
      <t>カシヌシ</t>
    </rPh>
    <rPh sb="6" eb="7">
      <t>オヨ</t>
    </rPh>
    <rPh sb="8" eb="10">
      <t>カリヌシ</t>
    </rPh>
    <rPh sb="11" eb="13">
      <t>メイキ</t>
    </rPh>
    <phoneticPr fontId="3"/>
  </si>
  <si>
    <t>要点2.押印され、契約が確認できるもの</t>
    <rPh sb="0" eb="2">
      <t>ヨウテン</t>
    </rPh>
    <rPh sb="4" eb="6">
      <t>オウイン</t>
    </rPh>
    <rPh sb="9" eb="11">
      <t>ケイヤク</t>
    </rPh>
    <rPh sb="12" eb="14">
      <t>カクニン</t>
    </rPh>
    <phoneticPr fontId="3"/>
  </si>
  <si>
    <t>要点3.補助対象の事業所の所在と相違ないもの</t>
    <rPh sb="0" eb="2">
      <t>ヨウテン</t>
    </rPh>
    <rPh sb="4" eb="8">
      <t>ホジョタイショウ</t>
    </rPh>
    <rPh sb="9" eb="12">
      <t>ジギョウショ</t>
    </rPh>
    <rPh sb="13" eb="15">
      <t>ショザイ</t>
    </rPh>
    <rPh sb="16" eb="18">
      <t>ソウイ</t>
    </rPh>
    <phoneticPr fontId="3"/>
  </si>
  <si>
    <t>②所有者からの承諾書について</t>
    <rPh sb="1" eb="4">
      <t>ショユウシャ</t>
    </rPh>
    <rPh sb="7" eb="10">
      <t>ショウダクショ</t>
    </rPh>
    <phoneticPr fontId="3"/>
  </si>
  <si>
    <t>※シート⑦導入予定設備のカタログ等とは分けて、写真の代替と分かるようにまとめて提出してください。</t>
    <rPh sb="23" eb="25">
      <t>シャシン</t>
    </rPh>
    <rPh sb="26" eb="28">
      <t>ダイタイ</t>
    </rPh>
    <rPh sb="29" eb="30">
      <t>ワ</t>
    </rPh>
    <phoneticPr fontId="3"/>
  </si>
  <si>
    <t>型番：hijklmn
台数：1台</t>
  </si>
  <si>
    <t>②補助上限額</t>
    <rPh sb="1" eb="6">
      <t>ホジョジ</t>
    </rPh>
    <phoneticPr fontId="3"/>
  </si>
  <si>
    <t>琴浦町中小企業省エネエアコン・LED照明導入緊急支援事業　事業計画書</t>
  </si>
  <si>
    <t>赤碕事業所</t>
    <rPh sb="0" eb="2">
      <t>アカサキ</t>
    </rPh>
    <phoneticPr fontId="3"/>
  </si>
  <si>
    <t>※「県補助金等への申請の有無」について、本補助金申請と同一の設備等について県等へ申請している場合に記入してください。なお、本補助金は国補助金との併用はできませんのでご注意ください。</t>
    <rPh sb="2" eb="3">
      <t>ケン</t>
    </rPh>
    <rPh sb="3" eb="6">
      <t>ホジョキン</t>
    </rPh>
    <rPh sb="6" eb="7">
      <t>トウ</t>
    </rPh>
    <rPh sb="9" eb="11">
      <t>シンセイ</t>
    </rPh>
    <rPh sb="12" eb="14">
      <t>ウム</t>
    </rPh>
    <rPh sb="20" eb="24">
      <t>ホンホジョキン</t>
    </rPh>
    <rPh sb="24" eb="26">
      <t>シンセイ</t>
    </rPh>
    <rPh sb="27" eb="29">
      <t>ドウイツ</t>
    </rPh>
    <rPh sb="30" eb="33">
      <t>セツビトウ</t>
    </rPh>
    <rPh sb="37" eb="39">
      <t>ケントウ</t>
    </rPh>
    <rPh sb="40" eb="42">
      <t>シンセイ</t>
    </rPh>
    <rPh sb="46" eb="48">
      <t>バアイ</t>
    </rPh>
    <rPh sb="49" eb="51">
      <t>キニュウ</t>
    </rPh>
    <rPh sb="67" eb="70">
      <t>ホジョキン</t>
    </rPh>
    <phoneticPr fontId="3"/>
  </si>
  <si>
    <t>交付申請額　※①②を比較して低い額</t>
    <rPh sb="0" eb="5">
      <t>コウフシン</t>
    </rPh>
    <rPh sb="10" eb="12">
      <t>ヒカク</t>
    </rPh>
    <rPh sb="14" eb="15">
      <t>ヒク</t>
    </rPh>
    <rPh sb="16" eb="17">
      <t>ガク</t>
    </rPh>
    <phoneticPr fontId="3"/>
  </si>
  <si>
    <t>①算出額</t>
    <rPh sb="1" eb="3">
      <t>サンシュツ</t>
    </rPh>
    <rPh sb="3" eb="4">
      <t>ガク</t>
    </rPh>
    <phoneticPr fontId="3"/>
  </si>
  <si>
    <t>①削減効果シートについて</t>
    <rPh sb="1" eb="3">
      <t>サクゲン</t>
    </rPh>
    <rPh sb="3" eb="5">
      <t>コウカ</t>
    </rPh>
    <phoneticPr fontId="3"/>
  </si>
  <si>
    <t>2026年　4月　15日</t>
    <rPh sb="4" eb="5">
      <t>ネン</t>
    </rPh>
    <rPh sb="7" eb="8">
      <t>ガツ</t>
    </rPh>
    <rPh sb="11" eb="12">
      <t>ニチ</t>
    </rPh>
    <phoneticPr fontId="3"/>
  </si>
  <si>
    <t>鳥取県米子市〇〇〇〇</t>
    <rPh sb="0" eb="3">
      <t>トットリケン</t>
    </rPh>
    <rPh sb="3" eb="6">
      <t>ヨナゴシ</t>
    </rPh>
    <phoneticPr fontId="3"/>
  </si>
  <si>
    <t>琴浦　太郎</t>
    <rPh sb="0" eb="2">
      <t>コトウラ</t>
    </rPh>
    <rPh sb="3" eb="5">
      <t>タロウ</t>
    </rPh>
    <phoneticPr fontId="3"/>
  </si>
  <si>
    <t>琴浦　三郎</t>
    <rPh sb="0" eb="2">
      <t>コトウラ</t>
    </rPh>
    <rPh sb="3" eb="5">
      <t>サブロウ</t>
    </rPh>
    <phoneticPr fontId="3"/>
  </si>
  <si>
    <t>令和　８年　○月○日</t>
    <rPh sb="0" eb="2">
      <t>レイワ</t>
    </rPh>
    <rPh sb="4" eb="5">
      <t>ネン</t>
    </rPh>
    <rPh sb="7" eb="8">
      <t>ガツ</t>
    </rPh>
    <rPh sb="9" eb="10">
      <t>ニチ</t>
    </rPh>
    <phoneticPr fontId="41"/>
  </si>
  <si>
    <t>※更新後エアコンについては、トップランナー制度の基準を達成していることがわかる</t>
    <rPh sb="1" eb="3">
      <t>コウシン</t>
    </rPh>
    <rPh sb="3" eb="4">
      <t>ゴ</t>
    </rPh>
    <rPh sb="27" eb="29">
      <t>タッセイ</t>
    </rPh>
    <phoneticPr fontId="3"/>
  </si>
  <si>
    <t>【個人・白色申告者】確定申告書第１表</t>
    <rPh sb="1" eb="3">
      <t>コジン</t>
    </rPh>
    <rPh sb="4" eb="5">
      <t>シロ</t>
    </rPh>
    <rPh sb="5" eb="6">
      <t>イロ</t>
    </rPh>
    <rPh sb="6" eb="9">
      <t>シンコ</t>
    </rPh>
    <rPh sb="10" eb="15">
      <t>カクテイシンコクショ</t>
    </rPh>
    <rPh sb="15" eb="16">
      <t>ダイ</t>
    </rPh>
    <rPh sb="17" eb="18">
      <t>ヒョウ</t>
    </rPh>
    <phoneticPr fontId="3"/>
  </si>
  <si>
    <t>（別記様式３）</t>
    <rPh sb="1" eb="2">
      <t>ベツ</t>
    </rPh>
    <rPh sb="2" eb="3">
      <t>キ</t>
    </rPh>
    <rPh sb="3" eb="5">
      <t>ヨウシキ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</si>
</sst>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_ "/>
    <numFmt numFmtId="178" formatCode="0.0%"/>
    <numFmt numFmtId="179" formatCode="#,##0.00&quot;tCO2/年&quot;"/>
    <numFmt numFmtId="180" formatCode="General&quot;年&quot;"/>
    <numFmt numFmtId="181" formatCode="#,##0.0_ "/>
    <numFmt numFmtId="182" formatCode="General&quot;円&quot;"/>
    <numFmt numFmtId="183" formatCode="0&quot;式&quot;"/>
  </numFmts>
  <fonts count="43">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theme="1"/>
      <name val="游明朝"/>
      <family val="1"/>
    </font>
    <font>
      <sz val="10"/>
      <color theme="1"/>
      <name val="游ゴシック"/>
      <family val="3"/>
      <scheme val="minor"/>
    </font>
    <font>
      <sz val="13"/>
      <color theme="1"/>
      <name val="游明朝"/>
      <family val="1"/>
    </font>
    <font>
      <b/>
      <sz val="14"/>
      <color theme="1"/>
      <name val="ＭＳ ゴシック"/>
      <family val="3"/>
    </font>
    <font>
      <b/>
      <sz val="11"/>
      <color theme="1"/>
      <name val="ＭＳ ゴシック"/>
      <family val="3"/>
    </font>
    <font>
      <sz val="10"/>
      <color theme="1"/>
      <name val="游明朝"/>
      <family val="1"/>
    </font>
    <font>
      <sz val="11"/>
      <color theme="1"/>
      <name val="ＭＳ ゴシック"/>
      <family val="3"/>
    </font>
    <font>
      <sz val="11"/>
      <color theme="0"/>
      <name val="游明朝"/>
      <family val="1"/>
    </font>
    <font>
      <sz val="10"/>
      <color theme="0"/>
      <name val="游明朝"/>
      <family val="1"/>
    </font>
    <font>
      <sz val="10"/>
      <color auto="1"/>
      <name val="游明朝"/>
      <family val="1"/>
    </font>
    <font>
      <sz val="10"/>
      <color rgb="FFFF0000"/>
      <name val="游明朝"/>
      <family val="1"/>
    </font>
    <font>
      <u/>
      <sz val="11"/>
      <color theme="10"/>
      <name val="游ゴシック"/>
      <family val="3"/>
      <scheme val="minor"/>
    </font>
    <font>
      <u/>
      <sz val="11"/>
      <color rgb="FFFF0000"/>
      <name val="游明朝"/>
      <family val="1"/>
    </font>
    <font>
      <sz val="9"/>
      <color theme="1"/>
      <name val="游明朝"/>
      <family val="1"/>
    </font>
    <font>
      <sz val="11"/>
      <color rgb="FFFF0000"/>
      <name val="游明朝"/>
      <family val="1"/>
    </font>
    <font>
      <sz val="10"/>
      <color rgb="FFFF0000"/>
      <name val="游ゴシック"/>
      <family val="3"/>
      <scheme val="minor"/>
    </font>
    <font>
      <sz val="9"/>
      <color theme="1"/>
      <name val="游ゴシック"/>
      <family val="3"/>
      <scheme val="minor"/>
    </font>
    <font>
      <b/>
      <sz val="11"/>
      <color theme="1"/>
      <name val="游ゴシック"/>
      <family val="3"/>
      <scheme val="minor"/>
    </font>
    <font>
      <b/>
      <sz val="11"/>
      <color theme="1"/>
      <name val="游明朝"/>
      <family val="1"/>
    </font>
    <font>
      <u/>
      <sz val="10"/>
      <color theme="1"/>
      <name val="游明朝"/>
      <family val="1"/>
    </font>
    <font>
      <sz val="14"/>
      <color theme="1"/>
      <name val="游明朝"/>
      <family val="1"/>
    </font>
    <font>
      <b/>
      <sz val="10"/>
      <color theme="1"/>
      <name val="游明朝"/>
      <family val="1"/>
    </font>
    <font>
      <b/>
      <sz val="10"/>
      <color theme="1"/>
      <name val="游ゴシック"/>
      <family val="3"/>
      <scheme val="minor"/>
    </font>
    <font>
      <b/>
      <sz val="14"/>
      <color theme="1"/>
      <name val="游ゴシック"/>
      <family val="3"/>
      <scheme val="minor"/>
    </font>
    <font>
      <sz val="16"/>
      <color theme="1"/>
      <name val="游ゴシック"/>
      <family val="3"/>
      <scheme val="minor"/>
    </font>
    <font>
      <u/>
      <sz val="11"/>
      <color theme="1"/>
      <name val="游ゴシック"/>
      <family val="3"/>
      <scheme val="minor"/>
    </font>
    <font>
      <sz val="10"/>
      <color auto="1"/>
      <name val="ＭＳ 明朝"/>
      <family val="1"/>
    </font>
    <font>
      <sz val="11"/>
      <color auto="1"/>
      <name val="游ゴシック"/>
      <family val="3"/>
      <scheme val="minor"/>
    </font>
    <font>
      <b/>
      <sz val="12"/>
      <color auto="1"/>
      <name val="ＭＳ ゴシック"/>
      <family val="3"/>
    </font>
    <font>
      <sz val="8"/>
      <color auto="1"/>
      <name val="ＭＳ 明朝"/>
      <family val="1"/>
    </font>
    <font>
      <sz val="14"/>
      <color theme="1"/>
      <name val="游ゴシック"/>
      <family val="3"/>
      <scheme val="minor"/>
    </font>
    <font>
      <b/>
      <sz val="11"/>
      <color auto="1"/>
      <name val="游ゴシック"/>
      <family val="3"/>
      <scheme val="minor"/>
    </font>
    <font>
      <sz val="10"/>
      <color rgb="FF000000"/>
      <name val="ＭＳ Ｐゴシック"/>
      <family val="3"/>
    </font>
    <font>
      <sz val="14"/>
      <color rgb="FF000000"/>
      <name val="ＭＳ Ｐゴシック"/>
      <family val="3"/>
    </font>
    <font>
      <sz val="16"/>
      <color rgb="FF000000"/>
      <name val="ＭＳ Ｐゴシック"/>
      <family val="3"/>
    </font>
    <font>
      <u/>
      <sz val="14"/>
      <color theme="1"/>
      <name val="游ゴシック"/>
      <family val="3"/>
      <scheme val="minor"/>
    </font>
    <font>
      <u/>
      <sz val="11"/>
      <color indexed="36"/>
      <name val="游ゴシック"/>
      <family val="3"/>
      <scheme val="minor"/>
    </font>
    <font>
      <sz val="6"/>
      <color auto="1"/>
      <name val="ＭＳ Ｐゴシック"/>
      <family val="3"/>
    </font>
    <font>
      <sz val="18"/>
      <color theme="3"/>
      <name val="游ゴシック Light"/>
      <family val="2"/>
      <scheme val="major"/>
    </font>
  </fonts>
  <fills count="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0" tint="-5.e-002"/>
        <bgColor indexed="64"/>
      </patternFill>
    </fill>
  </fills>
  <borders count="9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bottom style="hair">
        <color indexed="64"/>
      </bottom>
      <diagonal/>
    </border>
    <border>
      <left/>
      <right style="thin">
        <color indexed="64"/>
      </right>
      <top style="thin">
        <color indexed="64"/>
      </top>
      <bottom style="medium">
        <color indexed="64"/>
      </bottom>
      <diagonal/>
    </border>
    <border>
      <left/>
      <right style="hair">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auto="1"/>
      </right>
      <top/>
      <bottom style="thin">
        <color auto="1"/>
      </bottom>
      <diagonal/>
    </border>
    <border>
      <left style="medium">
        <color indexed="64"/>
      </left>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medium">
        <color indexed="64"/>
      </bottom>
      <diagonal/>
    </border>
    <border>
      <left/>
      <right/>
      <top style="double">
        <color indexed="64"/>
      </top>
      <bottom style="medium">
        <color indexed="64"/>
      </bottom>
      <diagonal/>
    </border>
    <border>
      <left/>
      <right style="thin">
        <color indexed="64"/>
      </right>
      <top style="medium">
        <color indexed="64"/>
      </top>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auto="1"/>
      </left>
      <right/>
      <top/>
      <bottom style="mediumDashed">
        <color auto="1"/>
      </bottom>
      <diagonal/>
    </border>
    <border>
      <left style="thin">
        <color auto="1"/>
      </left>
      <right/>
      <top style="mediumDashed">
        <color auto="1"/>
      </top>
      <bottom/>
      <diagonal/>
    </border>
    <border>
      <left/>
      <right/>
      <top/>
      <bottom style="mediumDashed">
        <color auto="1"/>
      </bottom>
      <diagonal/>
    </border>
    <border>
      <left/>
      <right/>
      <top style="mediumDashed">
        <color auto="1"/>
      </top>
      <bottom/>
      <diagonal/>
    </border>
    <border>
      <left/>
      <right style="medium">
        <color auto="1"/>
      </right>
      <top style="thin">
        <color auto="1"/>
      </top>
      <bottom/>
      <diagonal/>
    </border>
    <border>
      <left/>
      <right style="medium">
        <color auto="1"/>
      </right>
      <top/>
      <bottom style="mediumDashed">
        <color auto="1"/>
      </bottom>
      <diagonal/>
    </border>
    <border>
      <left/>
      <right style="medium">
        <color auto="1"/>
      </right>
      <top style="mediumDashed">
        <color auto="1"/>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15" fillId="0" borderId="0" applyNumberFormat="0" applyFill="0" applyBorder="0" applyAlignment="0" applyProtection="0">
      <alignment vertical="center"/>
    </xf>
  </cellStyleXfs>
  <cellXfs count="536">
    <xf numFmtId="0" fontId="0" fillId="0" borderId="0" xfId="0">
      <alignment vertical="center"/>
    </xf>
    <xf numFmtId="0" fontId="4" fillId="0" borderId="0" xfId="2" applyFont="1" applyAlignment="1">
      <alignment vertical="center"/>
    </xf>
    <xf numFmtId="0" fontId="0" fillId="0" borderId="0" xfId="2" applyFont="1" applyAlignment="1">
      <alignment vertical="center"/>
    </xf>
    <xf numFmtId="0" fontId="5" fillId="0" borderId="0" xfId="2" applyFont="1" applyAlignment="1">
      <alignment vertical="center"/>
    </xf>
    <xf numFmtId="0" fontId="6" fillId="0" borderId="0" xfId="2" applyFont="1" applyAlignment="1">
      <alignment horizontal="right" vertical="center"/>
    </xf>
    <xf numFmtId="0" fontId="7" fillId="0" borderId="0" xfId="2" applyFont="1" applyAlignment="1">
      <alignment horizontal="center" vertical="center"/>
    </xf>
    <xf numFmtId="0" fontId="8" fillId="0" borderId="0" xfId="2" applyFont="1" applyAlignment="1">
      <alignment vertical="center"/>
    </xf>
    <xf numFmtId="0" fontId="9" fillId="2" borderId="1"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2"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0" borderId="0" xfId="2" applyFont="1" applyAlignment="1">
      <alignment horizontal="left" vertical="center"/>
    </xf>
    <xf numFmtId="0" fontId="9" fillId="0" borderId="0" xfId="0" applyFont="1" applyAlignment="1">
      <alignment horizontal="left"/>
    </xf>
    <xf numFmtId="0" fontId="9" fillId="0" borderId="0" xfId="0" applyFont="1" applyAlignment="1">
      <alignment horizontal="left" vertical="top"/>
    </xf>
    <xf numFmtId="0" fontId="9" fillId="0" borderId="0" xfId="0" applyFont="1" applyAlignment="1">
      <alignment horizontal="left" vertical="top" wrapText="1"/>
    </xf>
    <xf numFmtId="0" fontId="4" fillId="0" borderId="0" xfId="2" applyFont="1" applyAlignment="1">
      <alignment horizontal="center" vertical="center"/>
    </xf>
    <xf numFmtId="0" fontId="10" fillId="0" borderId="0" xfId="2" applyFont="1" applyAlignment="1">
      <alignment vertical="center"/>
    </xf>
    <xf numFmtId="0" fontId="9" fillId="2" borderId="8" xfId="2" applyFont="1" applyFill="1" applyBorder="1" applyAlignment="1">
      <alignment horizontal="center" vertical="center" wrapText="1"/>
    </xf>
    <xf numFmtId="0" fontId="9" fillId="2" borderId="0" xfId="2" applyFont="1" applyFill="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1" xfId="2" applyFont="1" applyFill="1" applyBorder="1" applyAlignment="1">
      <alignment horizontal="left" vertical="center" wrapText="1"/>
    </xf>
    <xf numFmtId="0" fontId="9" fillId="2" borderId="0" xfId="2" applyFont="1" applyFill="1" applyAlignment="1">
      <alignment horizontal="left" vertical="center" wrapText="1"/>
    </xf>
    <xf numFmtId="0" fontId="9" fillId="0" borderId="0" xfId="2" applyFont="1" applyAlignment="1">
      <alignment horizontal="center" vertical="center"/>
    </xf>
    <xf numFmtId="0" fontId="11" fillId="3" borderId="0" xfId="2" applyFont="1" applyFill="1" applyAlignment="1">
      <alignment vertical="center"/>
    </xf>
    <xf numFmtId="0" fontId="12" fillId="3" borderId="0" xfId="2" quotePrefix="1" applyFont="1" applyFill="1"/>
    <xf numFmtId="0" fontId="13" fillId="0" borderId="0" xfId="2" quotePrefix="1" applyFont="1"/>
    <xf numFmtId="0" fontId="9" fillId="2" borderId="12"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9" fillId="2" borderId="15"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9" fillId="2" borderId="17" xfId="2" applyFont="1" applyFill="1" applyBorder="1" applyAlignment="1">
      <alignment horizontal="center" vertical="center" wrapText="1"/>
    </xf>
    <xf numFmtId="0" fontId="12" fillId="3" borderId="0" xfId="2" applyFont="1" applyFill="1" applyAlignment="1">
      <alignment vertical="center"/>
    </xf>
    <xf numFmtId="0" fontId="9" fillId="0" borderId="0" xfId="2" applyFont="1" applyAlignment="1">
      <alignment vertical="center"/>
    </xf>
    <xf numFmtId="0" fontId="9" fillId="2" borderId="18" xfId="2" applyFont="1" applyFill="1" applyBorder="1" applyAlignment="1">
      <alignment horizontal="center" vertical="center"/>
    </xf>
    <xf numFmtId="0" fontId="9" fillId="2" borderId="1" xfId="2" applyFont="1" applyFill="1" applyBorder="1" applyAlignment="1">
      <alignment horizontal="left" vertical="center" wrapText="1" shrinkToFit="1"/>
    </xf>
    <xf numFmtId="0" fontId="9" fillId="2" borderId="7" xfId="2" applyFont="1" applyFill="1" applyBorder="1" applyAlignment="1">
      <alignment horizontal="left" vertical="center" shrinkToFit="1"/>
    </xf>
    <xf numFmtId="0" fontId="9" fillId="2" borderId="18" xfId="2" applyFont="1" applyFill="1" applyBorder="1" applyAlignment="1">
      <alignment horizontal="center" vertical="center" wrapText="1"/>
    </xf>
    <xf numFmtId="0" fontId="9" fillId="2" borderId="19" xfId="2" applyFont="1" applyFill="1" applyBorder="1" applyAlignment="1">
      <alignment horizontal="left" vertical="center" shrinkToFit="1"/>
    </xf>
    <xf numFmtId="0" fontId="9" fillId="2" borderId="20"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xf>
    <xf numFmtId="0" fontId="9" fillId="0" borderId="0" xfId="2" applyFont="1" applyAlignment="1">
      <alignment horizontal="center" vertical="center" wrapText="1"/>
    </xf>
    <xf numFmtId="0" fontId="4" fillId="0" borderId="0" xfId="2" applyFont="1" applyAlignment="1">
      <alignment horizontal="center" vertical="center" wrapText="1"/>
    </xf>
    <xf numFmtId="0" fontId="9" fillId="2" borderId="23" xfId="2" applyFont="1" applyFill="1" applyBorder="1" applyAlignment="1">
      <alignment horizontal="center" vertical="center"/>
    </xf>
    <xf numFmtId="0" fontId="9" fillId="2" borderId="24" xfId="2" applyFont="1" applyFill="1" applyBorder="1" applyAlignment="1">
      <alignment horizontal="center" vertical="center"/>
    </xf>
    <xf numFmtId="0" fontId="9" fillId="2" borderId="8" xfId="2" applyFont="1" applyFill="1" applyBorder="1" applyAlignment="1">
      <alignment horizontal="left" vertical="center" shrinkToFit="1"/>
    </xf>
    <xf numFmtId="0" fontId="9" fillId="2" borderId="11" xfId="2" applyFont="1" applyFill="1" applyBorder="1" applyAlignment="1">
      <alignment horizontal="left" vertical="center" shrinkToFit="1"/>
    </xf>
    <xf numFmtId="0" fontId="9" fillId="2" borderId="23" xfId="2" applyFont="1" applyFill="1" applyBorder="1" applyAlignment="1">
      <alignment horizontal="center" vertical="center" wrapText="1"/>
    </xf>
    <xf numFmtId="0" fontId="9" fillId="2" borderId="25" xfId="2" applyFont="1" applyFill="1" applyBorder="1" applyAlignment="1">
      <alignment horizontal="left" vertical="center" shrinkToFit="1"/>
    </xf>
    <xf numFmtId="0" fontId="9" fillId="2" borderId="26"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27" xfId="2" applyFont="1" applyFill="1" applyBorder="1" applyAlignment="1">
      <alignment horizontal="center" vertical="center"/>
    </xf>
    <xf numFmtId="0" fontId="9" fillId="2" borderId="28" xfId="2" applyFont="1" applyFill="1" applyBorder="1" applyAlignment="1">
      <alignment horizontal="left" vertical="center" shrinkToFit="1"/>
    </xf>
    <xf numFmtId="0" fontId="9" fillId="2" borderId="29" xfId="2" applyFont="1" applyFill="1" applyBorder="1" applyAlignment="1">
      <alignment horizontal="left" vertical="center" shrinkToFit="1"/>
    </xf>
    <xf numFmtId="0" fontId="9" fillId="2" borderId="27" xfId="2" applyFont="1" applyFill="1" applyBorder="1" applyAlignment="1">
      <alignment horizontal="center" vertical="center" wrapText="1"/>
    </xf>
    <xf numFmtId="0" fontId="9" fillId="2" borderId="30" xfId="2" applyFont="1" applyFill="1" applyBorder="1" applyAlignment="1">
      <alignment horizontal="left" vertical="center" shrinkToFit="1"/>
    </xf>
    <xf numFmtId="0" fontId="9" fillId="2" borderId="31" xfId="2" applyFont="1" applyFill="1" applyBorder="1" applyAlignment="1">
      <alignment horizontal="center" vertical="center" wrapText="1"/>
    </xf>
    <xf numFmtId="0" fontId="9" fillId="2" borderId="28" xfId="2" applyFont="1" applyFill="1" applyBorder="1" applyAlignment="1">
      <alignment horizontal="center" vertical="center" wrapText="1"/>
    </xf>
    <xf numFmtId="0" fontId="9" fillId="2" borderId="29" xfId="2" applyFont="1" applyFill="1" applyBorder="1" applyAlignment="1">
      <alignment horizontal="center" vertical="center" wrapText="1"/>
    </xf>
    <xf numFmtId="0" fontId="9" fillId="2" borderId="32" xfId="2" applyFont="1" applyFill="1" applyBorder="1" applyAlignment="1">
      <alignment horizontal="center" vertical="center" wrapText="1"/>
    </xf>
    <xf numFmtId="0" fontId="9" fillId="2" borderId="33" xfId="2" applyFont="1" applyFill="1" applyBorder="1" applyAlignment="1">
      <alignment horizontal="center" vertical="center"/>
    </xf>
    <xf numFmtId="0" fontId="9" fillId="2" borderId="34" xfId="2" applyFont="1" applyFill="1" applyBorder="1" applyAlignment="1">
      <alignment horizontal="center" vertical="center"/>
    </xf>
    <xf numFmtId="0" fontId="9" fillId="2" borderId="35" xfId="2" applyFont="1" applyFill="1" applyBorder="1" applyAlignment="1">
      <alignment horizontal="left" vertical="center" wrapText="1"/>
    </xf>
    <xf numFmtId="0" fontId="9" fillId="2" borderId="29" xfId="2" applyFont="1" applyFill="1" applyBorder="1" applyAlignment="1">
      <alignment horizontal="left" vertical="center" wrapText="1"/>
    </xf>
    <xf numFmtId="0" fontId="14" fillId="0" borderId="23" xfId="2" applyFont="1" applyBorder="1" applyAlignment="1" applyProtection="1">
      <alignment horizontal="left" vertical="center" shrinkToFit="1"/>
      <protection locked="0"/>
    </xf>
    <xf numFmtId="0" fontId="9" fillId="0" borderId="8" xfId="2" applyFont="1" applyBorder="1" applyAlignment="1">
      <alignment vertical="center" shrinkToFit="1"/>
    </xf>
    <xf numFmtId="0" fontId="14" fillId="0" borderId="11" xfId="2" applyFont="1" applyBorder="1" applyAlignment="1" applyProtection="1">
      <alignment horizontal="left" vertical="center" shrinkToFit="1"/>
      <protection locked="0"/>
    </xf>
    <xf numFmtId="0" fontId="14" fillId="0" borderId="36" xfId="2" applyFont="1" applyBorder="1" applyAlignment="1" applyProtection="1">
      <alignment horizontal="left" vertical="center" shrinkToFit="1"/>
      <protection locked="0"/>
    </xf>
    <xf numFmtId="176" fontId="14" fillId="0" borderId="25" xfId="2" applyNumberFormat="1" applyFont="1" applyBorder="1" applyAlignment="1" applyProtection="1">
      <alignment horizontal="right" vertical="center" shrinkToFit="1"/>
      <protection locked="0"/>
    </xf>
    <xf numFmtId="0" fontId="14" fillId="0" borderId="26" xfId="2" applyFont="1" applyBorder="1" applyAlignment="1" applyProtection="1">
      <alignment horizontal="left" vertical="center" shrinkToFit="1"/>
      <protection locked="0"/>
    </xf>
    <xf numFmtId="0" fontId="14" fillId="0" borderId="37" xfId="2" applyFont="1" applyBorder="1" applyAlignment="1" applyProtection="1">
      <alignment horizontal="left" vertical="center" shrinkToFit="1"/>
      <protection locked="0"/>
    </xf>
    <xf numFmtId="0" fontId="14" fillId="0" borderId="38" xfId="2" applyFont="1" applyBorder="1" applyAlignment="1" applyProtection="1">
      <alignment horizontal="left" vertical="center" shrinkToFit="1"/>
      <protection locked="0"/>
    </xf>
    <xf numFmtId="0" fontId="16" fillId="0" borderId="23" xfId="4" applyFont="1" applyBorder="1" applyAlignment="1" applyProtection="1">
      <alignment horizontal="left" vertical="center" shrinkToFit="1"/>
      <protection locked="0"/>
    </xf>
    <xf numFmtId="0" fontId="9" fillId="0" borderId="0" xfId="2" applyFont="1" applyAlignment="1">
      <alignment vertical="center" shrinkToFit="1"/>
    </xf>
    <xf numFmtId="0" fontId="14" fillId="0" borderId="9" xfId="2" applyFont="1" applyBorder="1" applyAlignment="1" applyProtection="1">
      <alignment horizontal="left" vertical="center" shrinkToFit="1"/>
      <protection locked="0"/>
    </xf>
    <xf numFmtId="0" fontId="14" fillId="0" borderId="11" xfId="2" applyFont="1" applyBorder="1" applyAlignment="1" applyProtection="1">
      <alignment horizontal="center" vertical="center"/>
      <protection locked="0"/>
    </xf>
    <xf numFmtId="0" fontId="14" fillId="0" borderId="0" xfId="2" applyFont="1" applyAlignment="1" applyProtection="1">
      <alignment horizontal="center" vertical="center"/>
      <protection locked="0"/>
    </xf>
    <xf numFmtId="0" fontId="9" fillId="0" borderId="0" xfId="0" applyFont="1">
      <alignment vertical="center"/>
    </xf>
    <xf numFmtId="0" fontId="14" fillId="0" borderId="8" xfId="2" applyFont="1" applyBorder="1" applyAlignment="1" applyProtection="1">
      <alignment horizontal="left" vertical="center" shrinkToFit="1"/>
      <protection locked="0"/>
    </xf>
    <xf numFmtId="0" fontId="14" fillId="0" borderId="13" xfId="2" applyFont="1" applyBorder="1" applyAlignment="1" applyProtection="1">
      <alignment horizontal="center" vertical="center"/>
      <protection locked="0"/>
    </xf>
    <xf numFmtId="0" fontId="14" fillId="0" borderId="39" xfId="2" applyFont="1" applyBorder="1" applyAlignment="1" applyProtection="1">
      <alignment horizontal="center" vertical="center"/>
      <protection locked="0"/>
    </xf>
    <xf numFmtId="0" fontId="17" fillId="2" borderId="40" xfId="2" applyFont="1" applyFill="1" applyBorder="1" applyAlignment="1">
      <alignment horizontal="left" vertical="center" wrapText="1" shrinkToFit="1"/>
    </xf>
    <xf numFmtId="0" fontId="17" fillId="2" borderId="22" xfId="2" applyFont="1" applyFill="1" applyBorder="1" applyAlignment="1">
      <alignment horizontal="left" vertical="center" shrinkToFit="1"/>
    </xf>
    <xf numFmtId="0" fontId="17" fillId="2" borderId="40" xfId="2" applyFont="1" applyFill="1" applyBorder="1" applyAlignment="1">
      <alignment horizontal="left" vertical="center" shrinkToFit="1"/>
    </xf>
    <xf numFmtId="0" fontId="17" fillId="2" borderId="41" xfId="2" applyFont="1" applyFill="1" applyBorder="1" applyAlignment="1">
      <alignment horizontal="left" vertical="center" shrinkToFit="1"/>
    </xf>
    <xf numFmtId="0" fontId="17" fillId="2" borderId="34" xfId="2" applyFont="1" applyFill="1" applyBorder="1" applyAlignment="1">
      <alignment horizontal="left" vertical="center" shrinkToFit="1"/>
    </xf>
    <xf numFmtId="0" fontId="5" fillId="2" borderId="42" xfId="2" applyFont="1" applyFill="1" applyBorder="1" applyAlignment="1">
      <alignment horizontal="center" vertical="center"/>
    </xf>
    <xf numFmtId="0" fontId="5" fillId="2" borderId="11" xfId="2" applyFont="1" applyFill="1" applyBorder="1" applyAlignment="1">
      <alignment horizontal="center" vertical="center"/>
    </xf>
    <xf numFmtId="0" fontId="14" fillId="0" borderId="24" xfId="2" applyFont="1" applyBorder="1" applyAlignment="1" applyProtection="1">
      <alignment horizontal="left" vertical="center" shrinkToFit="1"/>
      <protection locked="0"/>
    </xf>
    <xf numFmtId="0" fontId="9" fillId="0" borderId="43" xfId="2" applyFont="1" applyBorder="1" applyAlignment="1">
      <alignment vertical="center" shrinkToFit="1"/>
    </xf>
    <xf numFmtId="0" fontId="14" fillId="0" borderId="39" xfId="2" applyFont="1" applyBorder="1" applyAlignment="1" applyProtection="1">
      <alignment horizontal="left" vertical="center" shrinkToFit="1"/>
      <protection locked="0"/>
    </xf>
    <xf numFmtId="0" fontId="16" fillId="0" borderId="24" xfId="4" applyFont="1" applyBorder="1" applyAlignment="1" applyProtection="1">
      <alignment horizontal="left" vertical="center" shrinkToFit="1"/>
      <protection locked="0"/>
    </xf>
    <xf numFmtId="0" fontId="9" fillId="2" borderId="18" xfId="2" applyFont="1" applyFill="1" applyBorder="1" applyAlignment="1">
      <alignment horizontal="center" vertical="center" shrinkToFit="1"/>
    </xf>
    <xf numFmtId="0" fontId="17" fillId="2" borderId="23" xfId="2" applyFont="1" applyFill="1" applyBorder="1" applyAlignment="1" applyProtection="1">
      <alignment horizontal="center" vertical="center" wrapText="1"/>
      <protection locked="0"/>
    </xf>
    <xf numFmtId="0" fontId="9" fillId="2" borderId="7" xfId="2" applyFont="1" applyFill="1" applyBorder="1" applyAlignment="1">
      <alignment horizontal="center" vertical="center"/>
    </xf>
    <xf numFmtId="0" fontId="5" fillId="2" borderId="44" xfId="2" applyFont="1" applyFill="1" applyBorder="1" applyAlignment="1">
      <alignment horizontal="center" vertical="center"/>
    </xf>
    <xf numFmtId="0" fontId="5" fillId="2" borderId="29" xfId="2" applyFont="1" applyFill="1" applyBorder="1" applyAlignment="1">
      <alignment horizontal="center" vertical="center"/>
    </xf>
    <xf numFmtId="0" fontId="9" fillId="2" borderId="23" xfId="2" applyFont="1" applyFill="1" applyBorder="1" applyAlignment="1">
      <alignment horizontal="center" vertical="center" shrinkToFit="1"/>
    </xf>
    <xf numFmtId="0" fontId="17" fillId="2" borderId="23" xfId="2" applyFont="1" applyFill="1" applyBorder="1" applyAlignment="1" applyProtection="1">
      <alignment horizontal="center" vertical="center"/>
      <protection locked="0"/>
    </xf>
    <xf numFmtId="0" fontId="9" fillId="2" borderId="11" xfId="2" applyFont="1" applyFill="1" applyBorder="1" applyAlignment="1">
      <alignment horizontal="center" vertical="center"/>
    </xf>
    <xf numFmtId="0" fontId="9" fillId="0" borderId="42" xfId="2" applyFont="1" applyBorder="1" applyAlignment="1" applyProtection="1">
      <alignment horizontal="left" shrinkToFit="1"/>
      <protection locked="0"/>
    </xf>
    <xf numFmtId="0" fontId="9" fillId="0" borderId="11" xfId="2" applyFont="1" applyBorder="1" applyAlignment="1" applyProtection="1">
      <alignment horizontal="right"/>
      <protection locked="0"/>
    </xf>
    <xf numFmtId="177" fontId="14" fillId="0" borderId="36" xfId="2" applyNumberFormat="1" applyFont="1" applyBorder="1" applyAlignment="1" applyProtection="1">
      <alignment horizontal="left" vertical="center" shrinkToFit="1"/>
      <protection locked="0"/>
    </xf>
    <xf numFmtId="0" fontId="9" fillId="2" borderId="29" xfId="2" applyFont="1" applyFill="1" applyBorder="1" applyAlignment="1">
      <alignment horizontal="center" vertical="center"/>
    </xf>
    <xf numFmtId="177" fontId="14" fillId="0" borderId="23" xfId="2" applyNumberFormat="1" applyFont="1" applyBorder="1" applyAlignment="1" applyProtection="1">
      <alignment horizontal="left" vertical="center" shrinkToFit="1"/>
      <protection locked="0"/>
    </xf>
    <xf numFmtId="0" fontId="17" fillId="2" borderId="27" xfId="2" applyFont="1" applyFill="1" applyBorder="1" applyAlignment="1" applyProtection="1">
      <alignment horizontal="center" vertical="center"/>
      <protection locked="0"/>
    </xf>
    <xf numFmtId="177" fontId="14" fillId="0" borderId="25" xfId="2" applyNumberFormat="1" applyFont="1" applyBorder="1" applyAlignment="1" applyProtection="1">
      <alignment horizontal="right" vertical="center" shrinkToFit="1"/>
      <protection locked="0"/>
    </xf>
    <xf numFmtId="0" fontId="14" fillId="0" borderId="21" xfId="2" applyFont="1" applyBorder="1" applyAlignment="1" applyProtection="1">
      <alignment horizontal="left" vertical="center" shrinkToFit="1"/>
      <protection locked="0"/>
    </xf>
    <xf numFmtId="177" fontId="14" fillId="0" borderId="24" xfId="2" applyNumberFormat="1" applyFont="1" applyBorder="1" applyAlignment="1" applyProtection="1">
      <alignment horizontal="left" vertical="center" shrinkToFit="1"/>
      <protection locked="0"/>
    </xf>
    <xf numFmtId="0" fontId="14" fillId="0" borderId="12" xfId="2" applyFont="1" applyBorder="1" applyAlignment="1" applyProtection="1">
      <alignment horizontal="left" vertical="center" shrinkToFit="1"/>
      <protection locked="0"/>
    </xf>
    <xf numFmtId="0" fontId="9" fillId="0" borderId="14" xfId="2" applyFont="1" applyBorder="1" applyAlignment="1">
      <alignment vertical="center" shrinkToFit="1"/>
    </xf>
    <xf numFmtId="0" fontId="14" fillId="0" borderId="45" xfId="2" applyFont="1" applyBorder="1" applyAlignment="1" applyProtection="1">
      <alignment horizontal="left" vertical="center" shrinkToFit="1"/>
      <protection locked="0"/>
    </xf>
    <xf numFmtId="0" fontId="14" fillId="0" borderId="46" xfId="2" applyFont="1" applyBorder="1" applyAlignment="1" applyProtection="1">
      <alignment horizontal="left" vertical="center" shrinkToFit="1"/>
      <protection locked="0"/>
    </xf>
    <xf numFmtId="0" fontId="14" fillId="0" borderId="47" xfId="2" applyFont="1" applyBorder="1" applyAlignment="1" applyProtection="1">
      <alignment horizontal="left" vertical="center" shrinkToFit="1"/>
      <protection locked="0"/>
    </xf>
    <xf numFmtId="0" fontId="14" fillId="0" borderId="48" xfId="2" applyFont="1" applyBorder="1" applyAlignment="1" applyProtection="1">
      <alignment horizontal="left" vertical="center" shrinkToFit="1"/>
      <protection locked="0"/>
    </xf>
    <xf numFmtId="0" fontId="14" fillId="0" borderId="14" xfId="2" applyFont="1" applyBorder="1" applyAlignment="1" applyProtection="1">
      <alignment horizontal="left" vertical="center" shrinkToFit="1"/>
      <protection locked="0"/>
    </xf>
    <xf numFmtId="0" fontId="9" fillId="0" borderId="49" xfId="2" applyFont="1" applyBorder="1" applyAlignment="1" applyProtection="1">
      <alignment horizontal="left" shrinkToFit="1"/>
      <protection locked="0"/>
    </xf>
    <xf numFmtId="0" fontId="9" fillId="0" borderId="39" xfId="2" applyFont="1" applyBorder="1"/>
    <xf numFmtId="0" fontId="15" fillId="0" borderId="0" xfId="4" applyAlignment="1">
      <alignment vertical="center"/>
    </xf>
    <xf numFmtId="0" fontId="0" fillId="0" borderId="0" xfId="2" applyFont="1" applyAlignment="1" applyProtection="1">
      <alignment vertical="center"/>
      <protection hidden="1"/>
    </xf>
    <xf numFmtId="0" fontId="8" fillId="0" borderId="0" xfId="2" applyFont="1" applyAlignment="1" applyProtection="1">
      <alignment vertical="center"/>
      <protection hidden="1"/>
    </xf>
    <xf numFmtId="0" fontId="5" fillId="0" borderId="0" xfId="2" applyFont="1" applyAlignment="1" applyProtection="1">
      <alignment vertical="center"/>
      <protection hidden="1"/>
    </xf>
    <xf numFmtId="0" fontId="9" fillId="0" borderId="0" xfId="2" applyFont="1" applyAlignment="1" applyProtection="1">
      <alignment vertical="center" wrapText="1"/>
      <protection hidden="1"/>
    </xf>
    <xf numFmtId="0" fontId="4" fillId="0" borderId="0" xfId="2" applyFont="1" applyAlignment="1" applyProtection="1">
      <alignment vertical="center"/>
      <protection hidden="1"/>
    </xf>
    <xf numFmtId="0" fontId="5" fillId="2" borderId="18" xfId="2" applyFont="1" applyFill="1" applyBorder="1" applyAlignment="1" applyProtection="1">
      <alignment horizontal="center" vertical="center"/>
      <protection hidden="1"/>
    </xf>
    <xf numFmtId="0" fontId="5" fillId="0" borderId="11" xfId="2" applyFont="1" applyBorder="1" applyAlignment="1" applyProtection="1">
      <alignment horizontal="left" vertical="center"/>
      <protection hidden="1"/>
    </xf>
    <xf numFmtId="0" fontId="9" fillId="2" borderId="50" xfId="2" applyFont="1" applyFill="1" applyBorder="1" applyAlignment="1" applyProtection="1">
      <alignment horizontal="center" vertical="center" wrapText="1"/>
      <protection hidden="1"/>
    </xf>
    <xf numFmtId="0" fontId="4" fillId="0" borderId="21" xfId="2" applyFont="1" applyBorder="1" applyAlignment="1" applyProtection="1">
      <alignment horizontal="center" vertical="center"/>
      <protection hidden="1"/>
    </xf>
    <xf numFmtId="0" fontId="4" fillId="0" borderId="22" xfId="2" applyFont="1" applyBorder="1" applyAlignment="1" applyProtection="1">
      <alignment horizontal="center" vertical="center"/>
      <protection hidden="1"/>
    </xf>
    <xf numFmtId="0" fontId="4" fillId="0" borderId="0" xfId="2" applyFont="1" applyAlignment="1" applyProtection="1">
      <alignment horizontal="left" vertical="center"/>
      <protection hidden="1"/>
    </xf>
    <xf numFmtId="0" fontId="4" fillId="0" borderId="0" xfId="2" applyFont="1" applyAlignment="1" applyProtection="1">
      <alignment horizontal="left" vertical="center" wrapText="1"/>
      <protection hidden="1"/>
    </xf>
    <xf numFmtId="0" fontId="4" fillId="2" borderId="22" xfId="2" applyFont="1" applyFill="1" applyBorder="1" applyAlignment="1" applyProtection="1">
      <alignment horizontal="center" vertical="center"/>
      <protection hidden="1"/>
    </xf>
    <xf numFmtId="0" fontId="4" fillId="0" borderId="8" xfId="2" applyFont="1" applyBorder="1" applyAlignment="1" applyProtection="1">
      <alignment horizontal="left" vertical="top" wrapText="1"/>
      <protection hidden="1"/>
    </xf>
    <xf numFmtId="0" fontId="4" fillId="0" borderId="0" xfId="2" applyFont="1" applyAlignment="1" applyProtection="1">
      <alignment horizontal="left" vertical="top" wrapText="1"/>
      <protection hidden="1"/>
    </xf>
    <xf numFmtId="0" fontId="4" fillId="0" borderId="0" xfId="2" applyFont="1" applyAlignment="1" applyProtection="1">
      <alignment vertical="top" wrapText="1"/>
      <protection hidden="1"/>
    </xf>
    <xf numFmtId="0" fontId="5" fillId="2" borderId="23" xfId="2" applyFont="1" applyFill="1" applyBorder="1" applyAlignment="1" applyProtection="1">
      <alignment horizontal="center" vertical="center"/>
      <protection hidden="1"/>
    </xf>
    <xf numFmtId="0" fontId="9" fillId="2" borderId="51" xfId="2" applyFont="1" applyFill="1" applyBorder="1" applyAlignment="1" applyProtection="1">
      <alignment horizontal="center" vertical="center" wrapText="1"/>
      <protection hidden="1"/>
    </xf>
    <xf numFmtId="0" fontId="18" fillId="0" borderId="21" xfId="2" applyFont="1" applyBorder="1" applyAlignment="1" applyProtection="1">
      <alignment horizontal="left" vertical="center" wrapText="1"/>
      <protection locked="0"/>
    </xf>
    <xf numFmtId="0" fontId="18" fillId="0" borderId="22" xfId="2" applyFont="1" applyBorder="1" applyAlignment="1" applyProtection="1">
      <alignment horizontal="left" vertical="center" wrapText="1"/>
      <protection locked="0"/>
    </xf>
    <xf numFmtId="0" fontId="4" fillId="0" borderId="22" xfId="2" applyFont="1" applyBorder="1" applyAlignment="1" applyProtection="1">
      <alignment horizontal="left" vertical="center" wrapText="1"/>
      <protection locked="0"/>
    </xf>
    <xf numFmtId="0" fontId="18" fillId="0" borderId="1" xfId="2" applyFont="1" applyBorder="1" applyAlignment="1" applyProtection="1">
      <alignment horizontal="left" vertical="center"/>
      <protection locked="0"/>
    </xf>
    <xf numFmtId="0" fontId="18" fillId="0" borderId="7" xfId="2" applyFont="1" applyBorder="1" applyAlignment="1" applyProtection="1">
      <alignment horizontal="left" vertical="center"/>
      <protection locked="0"/>
    </xf>
    <xf numFmtId="0" fontId="18" fillId="0" borderId="22" xfId="2" applyFont="1" applyBorder="1" applyAlignment="1" applyProtection="1">
      <alignment horizontal="left" vertical="center"/>
      <protection locked="0"/>
    </xf>
    <xf numFmtId="0" fontId="4" fillId="0" borderId="22" xfId="2" applyFont="1" applyBorder="1" applyAlignment="1" applyProtection="1">
      <alignment horizontal="left" vertical="center"/>
      <protection locked="0"/>
    </xf>
    <xf numFmtId="0" fontId="9" fillId="2" borderId="52" xfId="2" applyFont="1" applyFill="1" applyBorder="1" applyAlignment="1" applyProtection="1">
      <alignment horizontal="center" vertical="center" wrapText="1"/>
      <protection hidden="1"/>
    </xf>
    <xf numFmtId="0" fontId="4" fillId="0" borderId="0" xfId="2" applyFont="1" applyAlignment="1" applyProtection="1">
      <alignment horizontal="center" vertical="center"/>
      <protection hidden="1"/>
    </xf>
    <xf numFmtId="0" fontId="18" fillId="0" borderId="8" xfId="2" applyFont="1" applyBorder="1" applyAlignment="1" applyProtection="1">
      <alignment horizontal="left" vertical="center"/>
      <protection locked="0"/>
    </xf>
    <xf numFmtId="0" fontId="18" fillId="0" borderId="11" xfId="2" applyFont="1" applyBorder="1" applyAlignment="1" applyProtection="1">
      <alignment horizontal="left" vertical="center"/>
      <protection locked="0"/>
    </xf>
    <xf numFmtId="0" fontId="5" fillId="2" borderId="24" xfId="2" applyFont="1" applyFill="1" applyBorder="1" applyAlignment="1" applyProtection="1">
      <alignment horizontal="center" vertical="center"/>
      <protection hidden="1"/>
    </xf>
    <xf numFmtId="0" fontId="18" fillId="0" borderId="12" xfId="2" applyFont="1" applyBorder="1" applyAlignment="1" applyProtection="1">
      <alignment horizontal="left" vertical="center"/>
      <protection locked="0"/>
    </xf>
    <xf numFmtId="0" fontId="18" fillId="0" borderId="39" xfId="2" applyFont="1" applyBorder="1" applyAlignment="1" applyProtection="1">
      <alignment horizontal="left" vertical="center"/>
      <protection locked="0"/>
    </xf>
    <xf numFmtId="0" fontId="5" fillId="0" borderId="18" xfId="2" applyFont="1" applyBorder="1" applyAlignment="1" applyProtection="1">
      <alignment horizontal="right" vertical="center"/>
      <protection hidden="1"/>
    </xf>
    <xf numFmtId="0" fontId="18" fillId="0" borderId="53" xfId="2" applyFont="1" applyBorder="1" applyAlignment="1" applyProtection="1">
      <alignment horizontal="left" vertical="center" wrapText="1"/>
      <protection locked="0"/>
    </xf>
    <xf numFmtId="0" fontId="18" fillId="0" borderId="7" xfId="2" applyFont="1" applyBorder="1" applyAlignment="1" applyProtection="1">
      <alignment horizontal="left" vertical="center" wrapText="1"/>
      <protection locked="0"/>
    </xf>
    <xf numFmtId="0" fontId="18" fillId="0" borderId="1" xfId="2" applyFont="1" applyBorder="1" applyAlignment="1" applyProtection="1">
      <alignment horizontal="left" vertical="center" wrapText="1"/>
      <protection locked="0"/>
    </xf>
    <xf numFmtId="0" fontId="4" fillId="0" borderId="1" xfId="2" applyFont="1" applyBorder="1" applyAlignment="1" applyProtection="1">
      <alignment horizontal="left" vertical="center" wrapText="1"/>
      <protection locked="0"/>
    </xf>
    <xf numFmtId="0" fontId="4" fillId="0" borderId="7" xfId="2" applyFont="1" applyBorder="1" applyAlignment="1" applyProtection="1">
      <alignment horizontal="left" vertical="center" wrapText="1"/>
      <protection locked="0"/>
    </xf>
    <xf numFmtId="0" fontId="5" fillId="0" borderId="23" xfId="2" applyFont="1" applyBorder="1" applyAlignment="1" applyProtection="1">
      <alignment horizontal="right" vertical="center"/>
      <protection hidden="1"/>
    </xf>
    <xf numFmtId="0" fontId="18" fillId="0" borderId="54" xfId="2" applyFont="1" applyBorder="1" applyAlignment="1" applyProtection="1">
      <alignment horizontal="left" vertical="center" wrapText="1"/>
      <protection locked="0"/>
    </xf>
    <xf numFmtId="0" fontId="18" fillId="0" borderId="11" xfId="2" applyFont="1" applyBorder="1" applyAlignment="1" applyProtection="1">
      <alignment horizontal="left" vertical="center" wrapText="1"/>
      <protection locked="0"/>
    </xf>
    <xf numFmtId="0" fontId="18" fillId="0" borderId="8" xfId="2" applyFont="1" applyBorder="1" applyAlignment="1" applyProtection="1">
      <alignment horizontal="left" vertical="center" wrapText="1"/>
      <protection locked="0"/>
    </xf>
    <xf numFmtId="0" fontId="4" fillId="0" borderId="8"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19" fillId="0" borderId="23" xfId="2" applyFont="1" applyBorder="1" applyAlignment="1" applyProtection="1">
      <alignment horizontal="center" vertical="center"/>
      <protection locked="0"/>
    </xf>
    <xf numFmtId="0" fontId="5" fillId="0" borderId="23" xfId="2" applyFont="1" applyBorder="1" applyAlignment="1" applyProtection="1">
      <alignment horizontal="left" vertical="center"/>
      <protection hidden="1"/>
    </xf>
    <xf numFmtId="0" fontId="5" fillId="0" borderId="23" xfId="2" applyFont="1" applyBorder="1" applyAlignment="1" applyProtection="1">
      <alignment horizontal="center" vertical="center"/>
      <protection hidden="1"/>
    </xf>
    <xf numFmtId="0" fontId="4" fillId="0" borderId="0" xfId="2" applyFont="1" applyAlignment="1" applyProtection="1">
      <alignment horizontal="center" vertical="center" wrapText="1"/>
      <protection hidden="1"/>
    </xf>
    <xf numFmtId="0" fontId="9" fillId="2" borderId="55" xfId="2" applyFont="1" applyFill="1" applyBorder="1" applyAlignment="1" applyProtection="1">
      <alignment horizontal="center" vertical="center" wrapText="1"/>
      <protection hidden="1"/>
    </xf>
    <xf numFmtId="0" fontId="18" fillId="0" borderId="56" xfId="2" applyFont="1" applyBorder="1" applyAlignment="1" applyProtection="1">
      <alignment horizontal="left" vertical="center" wrapText="1"/>
      <protection locked="0"/>
    </xf>
    <xf numFmtId="0" fontId="18" fillId="0" borderId="57" xfId="2" applyFont="1" applyBorder="1" applyAlignment="1" applyProtection="1">
      <alignment horizontal="left" vertical="center" wrapText="1"/>
      <protection locked="0"/>
    </xf>
    <xf numFmtId="0" fontId="9" fillId="2" borderId="58" xfId="2" applyFont="1" applyFill="1" applyBorder="1" applyAlignment="1" applyProtection="1">
      <alignment horizontal="center" vertical="center" wrapText="1"/>
      <protection hidden="1"/>
    </xf>
    <xf numFmtId="178" fontId="18" fillId="0" borderId="54" xfId="2" applyNumberFormat="1" applyFont="1" applyBorder="1" applyAlignment="1" applyProtection="1">
      <alignment horizontal="center" vertical="center" shrinkToFit="1"/>
      <protection locked="0"/>
    </xf>
    <xf numFmtId="178" fontId="18" fillId="0" borderId="11" xfId="2" applyNumberFormat="1" applyFont="1" applyBorder="1" applyAlignment="1" applyProtection="1">
      <alignment horizontal="center" vertical="center" shrinkToFit="1"/>
      <protection locked="0"/>
    </xf>
    <xf numFmtId="178" fontId="18" fillId="0" borderId="59" xfId="2" applyNumberFormat="1" applyFont="1" applyBorder="1" applyAlignment="1" applyProtection="1">
      <alignment horizontal="center" vertical="center" shrinkToFit="1"/>
      <protection locked="0"/>
    </xf>
    <xf numFmtId="178" fontId="18" fillId="0" borderId="60" xfId="2" applyNumberFormat="1" applyFont="1" applyBorder="1" applyAlignment="1" applyProtection="1">
      <alignment horizontal="center" vertical="center" shrinkToFit="1"/>
      <protection locked="0"/>
    </xf>
    <xf numFmtId="179" fontId="4" fillId="0" borderId="59" xfId="2" applyNumberFormat="1" applyFont="1" applyBorder="1" applyAlignment="1" applyProtection="1">
      <alignment horizontal="center" vertical="center" shrinkToFit="1"/>
      <protection locked="0"/>
    </xf>
    <xf numFmtId="179" fontId="4" fillId="0" borderId="60" xfId="2" applyNumberFormat="1" applyFont="1" applyBorder="1" applyAlignment="1" applyProtection="1">
      <alignment horizontal="center" vertical="center" shrinkToFit="1"/>
      <protection locked="0"/>
    </xf>
    <xf numFmtId="0" fontId="9" fillId="2" borderId="1" xfId="2" applyFont="1" applyFill="1" applyBorder="1" applyAlignment="1" applyProtection="1">
      <alignment horizontal="center" vertical="center" wrapText="1"/>
      <protection hidden="1"/>
    </xf>
    <xf numFmtId="0" fontId="9" fillId="2" borderId="7" xfId="2" applyFont="1" applyFill="1" applyBorder="1" applyAlignment="1" applyProtection="1">
      <alignment horizontal="center" vertical="center" wrapText="1"/>
      <protection hidden="1"/>
    </xf>
    <xf numFmtId="180" fontId="18" fillId="0" borderId="1" xfId="2" applyNumberFormat="1" applyFont="1" applyBorder="1" applyAlignment="1" applyProtection="1">
      <alignment horizontal="center" vertical="center"/>
      <protection locked="0"/>
    </xf>
    <xf numFmtId="180" fontId="18" fillId="0" borderId="7" xfId="2" applyNumberFormat="1" applyFont="1" applyBorder="1" applyAlignment="1" applyProtection="1">
      <alignment horizontal="center" vertical="center"/>
      <protection locked="0"/>
    </xf>
    <xf numFmtId="180" fontId="4" fillId="0" borderId="1" xfId="2" applyNumberFormat="1" applyFont="1" applyBorder="1" applyAlignment="1" applyProtection="1">
      <alignment horizontal="center" vertical="center"/>
      <protection locked="0"/>
    </xf>
    <xf numFmtId="180" fontId="4" fillId="0" borderId="7" xfId="2" applyNumberFormat="1" applyFont="1" applyBorder="1" applyAlignment="1" applyProtection="1">
      <alignment horizontal="center" vertical="center"/>
      <protection locked="0"/>
    </xf>
    <xf numFmtId="178" fontId="18" fillId="0" borderId="8" xfId="2" applyNumberFormat="1" applyFont="1" applyBorder="1" applyAlignment="1" applyProtection="1">
      <alignment horizontal="center" vertical="center" shrinkToFit="1"/>
      <protection locked="0"/>
    </xf>
    <xf numFmtId="179" fontId="4" fillId="0" borderId="8" xfId="2" applyNumberFormat="1" applyFont="1" applyBorder="1" applyAlignment="1" applyProtection="1">
      <alignment horizontal="center" vertical="center" shrinkToFit="1"/>
      <protection locked="0"/>
    </xf>
    <xf numFmtId="179" fontId="4" fillId="0" borderId="11" xfId="2" applyNumberFormat="1" applyFont="1" applyBorder="1" applyAlignment="1" applyProtection="1">
      <alignment horizontal="center" vertical="center" shrinkToFit="1"/>
      <protection locked="0"/>
    </xf>
    <xf numFmtId="0" fontId="9" fillId="2" borderId="8" xfId="2" applyFont="1" applyFill="1" applyBorder="1" applyAlignment="1" applyProtection="1">
      <alignment horizontal="center" vertical="center" wrapText="1"/>
      <protection hidden="1"/>
    </xf>
    <xf numFmtId="0" fontId="9" fillId="2" borderId="11" xfId="2" applyFont="1" applyFill="1" applyBorder="1" applyAlignment="1" applyProtection="1">
      <alignment horizontal="center" vertical="center" wrapText="1"/>
      <protection hidden="1"/>
    </xf>
    <xf numFmtId="180" fontId="18" fillId="0" borderId="8" xfId="2" applyNumberFormat="1" applyFont="1" applyBorder="1" applyAlignment="1" applyProtection="1">
      <alignment horizontal="center" vertical="center"/>
      <protection locked="0"/>
    </xf>
    <xf numFmtId="180" fontId="18" fillId="0" borderId="11" xfId="2" applyNumberFormat="1" applyFont="1" applyBorder="1" applyAlignment="1" applyProtection="1">
      <alignment horizontal="center" vertical="center"/>
      <protection locked="0"/>
    </xf>
    <xf numFmtId="180" fontId="4" fillId="0" borderId="8" xfId="2" applyNumberFormat="1" applyFont="1" applyBorder="1" applyAlignment="1" applyProtection="1">
      <alignment horizontal="center" vertical="center"/>
      <protection locked="0"/>
    </xf>
    <xf numFmtId="180" fontId="4" fillId="0" borderId="11" xfId="2" applyNumberFormat="1" applyFont="1" applyBorder="1" applyAlignment="1" applyProtection="1">
      <alignment horizontal="center" vertical="center"/>
      <protection locked="0"/>
    </xf>
    <xf numFmtId="0" fontId="5" fillId="0" borderId="24" xfId="2" applyFont="1" applyBorder="1" applyAlignment="1" applyProtection="1">
      <alignment horizontal="left" vertical="center"/>
      <protection hidden="1"/>
    </xf>
    <xf numFmtId="178" fontId="18" fillId="0" borderId="61" xfId="2" applyNumberFormat="1" applyFont="1" applyBorder="1" applyAlignment="1" applyProtection="1">
      <alignment horizontal="center" vertical="center" shrinkToFit="1"/>
      <protection locked="0"/>
    </xf>
    <xf numFmtId="178" fontId="18" fillId="0" borderId="39" xfId="2" applyNumberFormat="1" applyFont="1" applyBorder="1" applyAlignment="1" applyProtection="1">
      <alignment horizontal="center" vertical="center" shrinkToFit="1"/>
      <protection locked="0"/>
    </xf>
    <xf numFmtId="178" fontId="18" fillId="0" borderId="12" xfId="2" applyNumberFormat="1" applyFont="1" applyBorder="1" applyAlignment="1" applyProtection="1">
      <alignment horizontal="center" vertical="center" shrinkToFit="1"/>
      <protection locked="0"/>
    </xf>
    <xf numFmtId="179" fontId="4" fillId="0" borderId="12" xfId="2" applyNumberFormat="1" applyFont="1" applyBorder="1" applyAlignment="1" applyProtection="1">
      <alignment horizontal="center" vertical="center" shrinkToFit="1"/>
      <protection locked="0"/>
    </xf>
    <xf numFmtId="179" fontId="4" fillId="0" borderId="39" xfId="2" applyNumberFormat="1" applyFont="1" applyBorder="1" applyAlignment="1" applyProtection="1">
      <alignment horizontal="center" vertical="center" shrinkToFit="1"/>
      <protection locked="0"/>
    </xf>
    <xf numFmtId="0" fontId="9" fillId="2" borderId="12" xfId="2" applyFont="1" applyFill="1" applyBorder="1" applyAlignment="1" applyProtection="1">
      <alignment horizontal="center" vertical="center" wrapText="1"/>
      <protection hidden="1"/>
    </xf>
    <xf numFmtId="0" fontId="9" fillId="2" borderId="39" xfId="2" applyFont="1" applyFill="1" applyBorder="1" applyAlignment="1" applyProtection="1">
      <alignment horizontal="center" vertical="center" wrapText="1"/>
      <protection hidden="1"/>
    </xf>
    <xf numFmtId="180" fontId="18" fillId="0" borderId="12" xfId="2" applyNumberFormat="1" applyFont="1" applyBorder="1" applyAlignment="1" applyProtection="1">
      <alignment horizontal="center" vertical="center"/>
      <protection locked="0"/>
    </xf>
    <xf numFmtId="180" fontId="18" fillId="0" borderId="39" xfId="2" applyNumberFormat="1" applyFont="1" applyBorder="1" applyAlignment="1" applyProtection="1">
      <alignment horizontal="center" vertical="center"/>
      <protection locked="0"/>
    </xf>
    <xf numFmtId="180" fontId="4" fillId="0" borderId="12" xfId="2" applyNumberFormat="1" applyFont="1" applyBorder="1" applyAlignment="1" applyProtection="1">
      <alignment horizontal="center" vertical="center"/>
      <protection locked="0"/>
    </xf>
    <xf numFmtId="180" fontId="4" fillId="0" borderId="39" xfId="2" applyNumberFormat="1" applyFont="1" applyBorder="1" applyAlignment="1" applyProtection="1">
      <alignment horizontal="center" vertical="center"/>
      <protection locked="0"/>
    </xf>
    <xf numFmtId="0" fontId="20" fillId="0" borderId="0" xfId="2" applyFont="1" applyAlignment="1">
      <alignment vertical="center"/>
    </xf>
    <xf numFmtId="0" fontId="9" fillId="4" borderId="4" xfId="2" applyFont="1" applyFill="1" applyBorder="1" applyAlignment="1" applyProtection="1">
      <alignment horizontal="center" vertical="center"/>
      <protection hidden="1"/>
    </xf>
    <xf numFmtId="0" fontId="9" fillId="4" borderId="6" xfId="2" applyFont="1" applyFill="1" applyBorder="1" applyAlignment="1" applyProtection="1">
      <alignment horizontal="center" vertical="center"/>
      <protection hidden="1"/>
    </xf>
    <xf numFmtId="0" fontId="9" fillId="4" borderId="62" xfId="2" applyFont="1" applyFill="1" applyBorder="1" applyAlignment="1" applyProtection="1">
      <alignment horizontal="center" vertical="center" wrapText="1"/>
      <protection hidden="1"/>
    </xf>
    <xf numFmtId="0" fontId="9" fillId="4" borderId="63" xfId="2" applyFont="1" applyFill="1" applyBorder="1" applyAlignment="1" applyProtection="1">
      <alignment horizontal="center" vertical="center" wrapText="1"/>
      <protection hidden="1"/>
    </xf>
    <xf numFmtId="0" fontId="9" fillId="4" borderId="64" xfId="2" applyFont="1" applyFill="1" applyBorder="1" applyAlignment="1" applyProtection="1">
      <alignment horizontal="center" vertical="center" wrapText="1"/>
      <protection hidden="1"/>
    </xf>
    <xf numFmtId="0" fontId="9" fillId="4" borderId="4" xfId="2" applyFont="1" applyFill="1" applyBorder="1" applyAlignment="1" applyProtection="1">
      <alignment horizontal="center" vertical="center" wrapText="1"/>
      <protection hidden="1"/>
    </xf>
    <xf numFmtId="0" fontId="9" fillId="4" borderId="5" xfId="2" applyFont="1" applyFill="1" applyBorder="1" applyAlignment="1" applyProtection="1">
      <alignment horizontal="center" vertical="center" wrapText="1"/>
      <protection hidden="1"/>
    </xf>
    <xf numFmtId="0" fontId="9" fillId="4" borderId="6" xfId="2" applyFont="1" applyFill="1" applyBorder="1" applyAlignment="1" applyProtection="1">
      <alignment horizontal="center" vertical="center" wrapText="1"/>
      <protection hidden="1"/>
    </xf>
    <xf numFmtId="0" fontId="9" fillId="4" borderId="60" xfId="2" applyFont="1" applyFill="1" applyBorder="1" applyAlignment="1" applyProtection="1">
      <alignment horizontal="center" vertical="center"/>
      <protection hidden="1"/>
    </xf>
    <xf numFmtId="0" fontId="9" fillId="4" borderId="65" xfId="2" applyFont="1" applyFill="1" applyBorder="1" applyAlignment="1" applyProtection="1">
      <alignment horizontal="center" vertical="center"/>
      <protection hidden="1"/>
    </xf>
    <xf numFmtId="0" fontId="9" fillId="4" borderId="66" xfId="2" applyFont="1" applyFill="1" applyBorder="1" applyAlignment="1" applyProtection="1">
      <alignment horizontal="center" vertical="center"/>
      <protection hidden="1"/>
    </xf>
    <xf numFmtId="0" fontId="9" fillId="0" borderId="0" xfId="2" applyFont="1" applyAlignment="1" applyProtection="1">
      <alignment horizontal="center" vertical="center"/>
      <protection hidden="1"/>
    </xf>
    <xf numFmtId="0" fontId="21" fillId="0" borderId="0" xfId="2" applyFont="1" applyAlignment="1" applyProtection="1">
      <alignment horizontal="left" vertical="center"/>
      <protection hidden="1"/>
    </xf>
    <xf numFmtId="0" fontId="22" fillId="0" borderId="0" xfId="2" applyFont="1" applyAlignment="1" applyProtection="1">
      <alignment vertical="center"/>
      <protection hidden="1"/>
    </xf>
    <xf numFmtId="0" fontId="21" fillId="0" borderId="0" xfId="2" applyFont="1" applyAlignment="1" applyProtection="1">
      <alignment vertical="center"/>
      <protection hidden="1"/>
    </xf>
    <xf numFmtId="0" fontId="17" fillId="0" borderId="0" xfId="2" applyFont="1" applyAlignment="1" applyProtection="1">
      <alignment vertical="center"/>
      <protection hidden="1"/>
    </xf>
    <xf numFmtId="0" fontId="9" fillId="4" borderId="10" xfId="2" applyFont="1" applyFill="1" applyBorder="1" applyAlignment="1" applyProtection="1">
      <alignment horizontal="center" vertical="center"/>
      <protection hidden="1"/>
    </xf>
    <xf numFmtId="0" fontId="9" fillId="4" borderId="9" xfId="2" applyFont="1" applyFill="1" applyBorder="1" applyAlignment="1" applyProtection="1">
      <alignment horizontal="center" vertical="center"/>
      <protection hidden="1"/>
    </xf>
    <xf numFmtId="0" fontId="9" fillId="0" borderId="7" xfId="2" applyFont="1" applyBorder="1" applyAlignment="1" applyProtection="1">
      <alignment horizontal="left" vertical="center"/>
      <protection locked="0"/>
    </xf>
    <xf numFmtId="0" fontId="9" fillId="0" borderId="18" xfId="2" applyFont="1" applyBorder="1" applyAlignment="1" applyProtection="1">
      <alignment horizontal="left" vertical="center"/>
      <protection locked="0"/>
    </xf>
    <xf numFmtId="0" fontId="9" fillId="0" borderId="50" xfId="2" applyFont="1" applyBorder="1" applyAlignment="1" applyProtection="1">
      <alignment horizontal="left" vertical="center"/>
      <protection locked="0"/>
    </xf>
    <xf numFmtId="0" fontId="9" fillId="2" borderId="3" xfId="2" applyFont="1" applyFill="1" applyBorder="1" applyAlignment="1" applyProtection="1">
      <alignment horizontal="center" vertical="center"/>
      <protection locked="0"/>
    </xf>
    <xf numFmtId="0" fontId="9" fillId="0" borderId="20" xfId="2" applyFont="1" applyBorder="1" applyAlignment="1" applyProtection="1">
      <alignment horizontal="left" vertical="center"/>
      <protection locked="0"/>
    </xf>
    <xf numFmtId="0" fontId="9" fillId="2" borderId="67" xfId="2" applyFont="1" applyFill="1" applyBorder="1" applyAlignment="1" applyProtection="1">
      <alignment horizontal="center" vertical="center"/>
      <protection locked="0"/>
    </xf>
    <xf numFmtId="0" fontId="9" fillId="4" borderId="11" xfId="2" applyFont="1" applyFill="1" applyBorder="1" applyAlignment="1" applyProtection="1">
      <alignment horizontal="center" vertical="center"/>
      <protection hidden="1"/>
    </xf>
    <xf numFmtId="0" fontId="9" fillId="4" borderId="23" xfId="2" applyFont="1" applyFill="1" applyBorder="1" applyAlignment="1" applyProtection="1">
      <alignment horizontal="center" vertical="center"/>
      <protection hidden="1"/>
    </xf>
    <xf numFmtId="0" fontId="9" fillId="4" borderId="68" xfId="2" applyFont="1" applyFill="1" applyBorder="1" applyAlignment="1" applyProtection="1">
      <alignment horizontal="center" vertical="center"/>
      <protection hidden="1"/>
    </xf>
    <xf numFmtId="176" fontId="4" fillId="0" borderId="0" xfId="2" applyNumberFormat="1" applyFont="1" applyAlignment="1" applyProtection="1">
      <alignment horizontal="center" vertical="center"/>
      <protection hidden="1"/>
    </xf>
    <xf numFmtId="0" fontId="1" fillId="0" borderId="0" xfId="2" applyFont="1" applyBorder="1" applyAlignment="1" applyProtection="1">
      <alignment horizontal="center" vertical="center"/>
      <protection hidden="1"/>
    </xf>
    <xf numFmtId="0" fontId="1" fillId="0" borderId="0" xfId="2" applyFont="1" applyBorder="1" applyAlignment="1" applyProtection="1">
      <alignment horizontal="left" vertical="center"/>
      <protection hidden="1"/>
    </xf>
    <xf numFmtId="0" fontId="9" fillId="0" borderId="0" xfId="2" applyFont="1" applyBorder="1" applyAlignment="1" applyProtection="1">
      <alignment vertical="top" wrapText="1"/>
      <protection hidden="1"/>
    </xf>
    <xf numFmtId="0" fontId="9" fillId="0" borderId="0" xfId="2" applyFont="1" applyAlignment="1" applyProtection="1">
      <alignment vertical="top" wrapText="1"/>
      <protection hidden="1"/>
    </xf>
    <xf numFmtId="0" fontId="9" fillId="0" borderId="11" xfId="2" applyFont="1" applyBorder="1" applyAlignment="1" applyProtection="1">
      <alignment horizontal="left" vertical="center"/>
      <protection locked="0"/>
    </xf>
    <xf numFmtId="0" fontId="9" fillId="0" borderId="23" xfId="2" applyFont="1" applyBorder="1" applyAlignment="1" applyProtection="1">
      <alignment horizontal="left" vertical="center"/>
      <protection locked="0"/>
    </xf>
    <xf numFmtId="0" fontId="9" fillId="0" borderId="52" xfId="2" applyFont="1" applyBorder="1" applyAlignment="1" applyProtection="1">
      <alignment horizontal="left" vertical="center"/>
      <protection locked="0"/>
    </xf>
    <xf numFmtId="0" fontId="9" fillId="2" borderId="9" xfId="2" applyFont="1" applyFill="1" applyBorder="1" applyAlignment="1" applyProtection="1">
      <alignment horizontal="center" vertical="center"/>
      <protection locked="0"/>
    </xf>
    <xf numFmtId="0" fontId="9" fillId="0" borderId="26" xfId="2" applyFont="1" applyBorder="1" applyAlignment="1" applyProtection="1">
      <alignment horizontal="left" vertical="center"/>
      <protection locked="0"/>
    </xf>
    <xf numFmtId="0" fontId="9" fillId="2" borderId="69" xfId="2" applyFont="1" applyFill="1" applyBorder="1" applyAlignment="1" applyProtection="1">
      <alignment horizontal="center" vertical="center"/>
      <protection locked="0"/>
    </xf>
    <xf numFmtId="0" fontId="23" fillId="0" borderId="0" xfId="2" applyFont="1" applyAlignment="1" applyProtection="1">
      <alignment horizontal="left" vertical="center" shrinkToFit="1"/>
      <protection hidden="1"/>
    </xf>
    <xf numFmtId="176" fontId="24" fillId="0" borderId="0" xfId="2" applyNumberFormat="1" applyFont="1" applyAlignment="1" applyProtection="1">
      <alignment horizontal="center" vertical="center"/>
      <protection hidden="1"/>
    </xf>
    <xf numFmtId="0" fontId="9" fillId="0" borderId="0" xfId="2" applyFont="1" applyAlignment="1" applyProtection="1">
      <alignment vertical="center"/>
      <protection hidden="1"/>
    </xf>
    <xf numFmtId="176" fontId="4" fillId="0" borderId="1" xfId="2" applyNumberFormat="1" applyFont="1" applyBorder="1" applyAlignment="1" applyProtection="1">
      <alignment horizontal="center" vertical="center"/>
      <protection hidden="1"/>
    </xf>
    <xf numFmtId="0" fontId="4" fillId="0" borderId="7" xfId="2" applyFont="1" applyBorder="1" applyAlignment="1" applyProtection="1">
      <alignment horizontal="center" vertical="center"/>
      <protection hidden="1"/>
    </xf>
    <xf numFmtId="176" fontId="24" fillId="0" borderId="0" xfId="2" applyNumberFormat="1" applyFont="1" applyBorder="1" applyAlignment="1" applyProtection="1">
      <alignment horizontal="center" vertical="center"/>
      <protection hidden="1"/>
    </xf>
    <xf numFmtId="0" fontId="9" fillId="0" borderId="0" xfId="2" applyFont="1" applyBorder="1" applyAlignment="1" applyProtection="1">
      <alignment vertical="center"/>
      <protection hidden="1"/>
    </xf>
    <xf numFmtId="0" fontId="25" fillId="0" borderId="0" xfId="2" applyFont="1" applyBorder="1" applyAlignment="1" applyProtection="1">
      <alignment vertical="center"/>
      <protection hidden="1"/>
    </xf>
    <xf numFmtId="176" fontId="22" fillId="0" borderId="22" xfId="2" applyNumberFormat="1" applyFont="1" applyBorder="1" applyAlignment="1" applyProtection="1">
      <alignment horizontal="center" vertical="center"/>
      <protection hidden="1"/>
    </xf>
    <xf numFmtId="0" fontId="22" fillId="0" borderId="22" xfId="2" applyFont="1" applyBorder="1" applyAlignment="1" applyProtection="1">
      <alignment horizontal="center" vertical="center"/>
      <protection hidden="1"/>
    </xf>
    <xf numFmtId="0" fontId="4" fillId="0" borderId="8" xfId="2" applyFont="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2" applyFont="1" applyBorder="1" applyAlignment="1" applyProtection="1">
      <alignment vertical="center"/>
      <protection hidden="1"/>
    </xf>
    <xf numFmtId="181" fontId="4" fillId="0" borderId="0" xfId="2" applyNumberFormat="1" applyFont="1" applyAlignment="1" applyProtection="1">
      <alignment horizontal="center" vertical="center" wrapText="1"/>
      <protection hidden="1"/>
    </xf>
    <xf numFmtId="0" fontId="4" fillId="0" borderId="0" xfId="2" applyFont="1" applyFill="1" applyBorder="1" applyAlignment="1" applyProtection="1">
      <alignment horizontal="center" vertical="center"/>
      <protection hidden="1"/>
    </xf>
    <xf numFmtId="0" fontId="4" fillId="0" borderId="12" xfId="2" applyFont="1" applyBorder="1" applyAlignment="1" applyProtection="1">
      <alignment horizontal="center" vertical="center"/>
      <protection hidden="1"/>
    </xf>
    <xf numFmtId="0" fontId="4" fillId="0" borderId="39" xfId="2" applyFont="1" applyBorder="1" applyAlignment="1" applyProtection="1">
      <alignment horizontal="center" vertical="center"/>
      <protection hidden="1"/>
    </xf>
    <xf numFmtId="0" fontId="9" fillId="4" borderId="70" xfId="2" applyFont="1" applyFill="1" applyBorder="1" applyAlignment="1" applyProtection="1">
      <alignment horizontal="center" vertical="center"/>
      <protection hidden="1"/>
    </xf>
    <xf numFmtId="0" fontId="9" fillId="4" borderId="14" xfId="2" applyFont="1" applyFill="1" applyBorder="1" applyAlignment="1" applyProtection="1">
      <alignment horizontal="center" vertical="center"/>
      <protection hidden="1"/>
    </xf>
    <xf numFmtId="0" fontId="9" fillId="0" borderId="24" xfId="2" applyFont="1" applyBorder="1" applyAlignment="1" applyProtection="1">
      <alignment horizontal="left" vertical="center"/>
      <protection locked="0"/>
    </xf>
    <xf numFmtId="0" fontId="9" fillId="0" borderId="51" xfId="2" applyFont="1" applyBorder="1" applyAlignment="1" applyProtection="1">
      <alignment horizontal="left" vertical="center"/>
      <protection locked="0"/>
    </xf>
    <xf numFmtId="0" fontId="9" fillId="2" borderId="71" xfId="2" applyFont="1" applyFill="1" applyBorder="1" applyAlignment="1" applyProtection="1">
      <alignment horizontal="center" vertical="center"/>
      <protection locked="0"/>
    </xf>
    <xf numFmtId="12" fontId="24" fillId="0" borderId="0" xfId="2" applyNumberFormat="1" applyFont="1" applyAlignment="1" applyProtection="1">
      <alignment horizontal="center" vertical="center"/>
      <protection hidden="1"/>
    </xf>
    <xf numFmtId="12" fontId="24" fillId="0" borderId="0" xfId="2" applyNumberFormat="1" applyFont="1" applyBorder="1" applyAlignment="1" applyProtection="1">
      <alignment horizontal="center" vertical="center"/>
      <protection hidden="1"/>
    </xf>
    <xf numFmtId="0" fontId="1" fillId="0" borderId="0" xfId="2" applyFont="1" applyBorder="1" applyAlignment="1" applyProtection="1">
      <alignment horizontal="right" vertical="center"/>
      <protection hidden="1"/>
    </xf>
    <xf numFmtId="0" fontId="4" fillId="0" borderId="9" xfId="2" applyFont="1" applyBorder="1" applyAlignment="1" applyProtection="1">
      <alignment vertical="center"/>
      <protection hidden="1"/>
    </xf>
    <xf numFmtId="176" fontId="9" fillId="4" borderId="2" xfId="2" applyNumberFormat="1" applyFont="1" applyFill="1" applyBorder="1" applyAlignment="1" applyProtection="1">
      <alignment horizontal="center" vertical="center"/>
      <protection hidden="1"/>
    </xf>
    <xf numFmtId="176" fontId="9" fillId="4" borderId="72" xfId="2" applyNumberFormat="1" applyFont="1" applyFill="1" applyBorder="1" applyAlignment="1" applyProtection="1">
      <alignment horizontal="center" vertical="center"/>
      <protection hidden="1"/>
    </xf>
    <xf numFmtId="176" fontId="9" fillId="0" borderId="21" xfId="2" applyNumberFormat="1" applyFont="1" applyBorder="1" applyAlignment="1" applyProtection="1">
      <alignment horizontal="right" vertical="center"/>
      <protection locked="0"/>
    </xf>
    <xf numFmtId="176" fontId="9" fillId="0" borderId="73" xfId="2" applyNumberFormat="1" applyFont="1" applyBorder="1" applyAlignment="1" applyProtection="1">
      <alignment horizontal="right" vertical="center"/>
      <protection locked="0"/>
    </xf>
    <xf numFmtId="176" fontId="9" fillId="2" borderId="3" xfId="2" applyNumberFormat="1" applyFont="1" applyFill="1" applyBorder="1" applyAlignment="1" applyProtection="1">
      <alignment horizontal="center" vertical="center"/>
      <protection locked="0"/>
    </xf>
    <xf numFmtId="176" fontId="9" fillId="0" borderId="18" xfId="2" applyNumberFormat="1" applyFont="1" applyBorder="1" applyAlignment="1" applyProtection="1">
      <alignment horizontal="right" vertical="center"/>
      <protection locked="0"/>
    </xf>
    <xf numFmtId="176" fontId="9" fillId="2" borderId="16" xfId="2" applyNumberFormat="1" applyFont="1" applyFill="1" applyBorder="1" applyAlignment="1" applyProtection="1">
      <alignment horizontal="center" vertical="center"/>
      <protection locked="0"/>
    </xf>
    <xf numFmtId="176" fontId="9" fillId="2" borderId="20" xfId="2" applyNumberFormat="1" applyFont="1" applyFill="1" applyBorder="1" applyAlignment="1" applyProtection="1">
      <alignment horizontal="center" vertical="center"/>
      <protection hidden="1"/>
    </xf>
    <xf numFmtId="176" fontId="9" fillId="2" borderId="19" xfId="2" applyNumberFormat="1" applyFont="1" applyFill="1" applyBorder="1" applyAlignment="1" applyProtection="1">
      <alignment horizontal="center" vertical="center"/>
      <protection hidden="1"/>
    </xf>
    <xf numFmtId="176" fontId="9" fillId="2" borderId="74" xfId="2" applyNumberFormat="1" applyFont="1" applyFill="1" applyBorder="1" applyAlignment="1" applyProtection="1">
      <alignment horizontal="center" vertical="center"/>
      <protection hidden="1"/>
    </xf>
    <xf numFmtId="176" fontId="9" fillId="4" borderId="0" xfId="2" applyNumberFormat="1" applyFont="1" applyFill="1" applyAlignment="1" applyProtection="1">
      <alignment horizontal="center" vertical="center"/>
      <protection hidden="1"/>
    </xf>
    <xf numFmtId="176" fontId="9" fillId="2" borderId="9" xfId="2" applyNumberFormat="1" applyFont="1" applyFill="1" applyBorder="1" applyAlignment="1" applyProtection="1">
      <alignment horizontal="center" vertical="center"/>
      <protection locked="0"/>
    </xf>
    <xf numFmtId="176" fontId="9" fillId="0" borderId="23" xfId="2" applyNumberFormat="1" applyFont="1" applyBorder="1" applyAlignment="1" applyProtection="1">
      <alignment horizontal="right" vertical="center"/>
      <protection locked="0"/>
    </xf>
    <xf numFmtId="176" fontId="9" fillId="2" borderId="26" xfId="2" applyNumberFormat="1" applyFont="1" applyFill="1" applyBorder="1" applyAlignment="1" applyProtection="1">
      <alignment horizontal="center" vertical="center"/>
      <protection hidden="1"/>
    </xf>
    <xf numFmtId="176" fontId="9" fillId="2" borderId="25" xfId="2" applyNumberFormat="1" applyFont="1" applyFill="1" applyBorder="1" applyAlignment="1" applyProtection="1">
      <alignment horizontal="center" vertical="center"/>
      <protection hidden="1"/>
    </xf>
    <xf numFmtId="176" fontId="9" fillId="2" borderId="68" xfId="2" applyNumberFormat="1" applyFont="1" applyFill="1" applyBorder="1" applyAlignment="1" applyProtection="1">
      <alignment horizontal="center" vertical="center"/>
      <protection hidden="1"/>
    </xf>
    <xf numFmtId="12" fontId="4" fillId="0" borderId="0" xfId="2" applyNumberFormat="1" applyFont="1" applyAlignment="1" applyProtection="1">
      <alignment horizontal="center" vertical="center"/>
      <protection hidden="1"/>
    </xf>
    <xf numFmtId="12" fontId="4" fillId="0" borderId="0" xfId="2" applyNumberFormat="1" applyFont="1" applyBorder="1" applyAlignment="1" applyProtection="1">
      <alignment horizontal="center" vertical="center"/>
      <protection hidden="1"/>
    </xf>
    <xf numFmtId="176" fontId="9" fillId="2" borderId="14" xfId="2" applyNumberFormat="1" applyFont="1" applyFill="1" applyBorder="1" applyAlignment="1" applyProtection="1">
      <alignment horizontal="center" vertical="center"/>
      <protection locked="0"/>
    </xf>
    <xf numFmtId="176" fontId="9" fillId="0" borderId="24" xfId="2" applyNumberFormat="1" applyFont="1" applyBorder="1" applyAlignment="1" applyProtection="1">
      <alignment horizontal="right" vertical="center"/>
      <protection locked="0"/>
    </xf>
    <xf numFmtId="176" fontId="9" fillId="0" borderId="0" xfId="2" applyNumberFormat="1" applyFont="1" applyBorder="1" applyAlignment="1" applyProtection="1">
      <alignment horizontal="left" vertical="center"/>
      <protection hidden="1"/>
    </xf>
    <xf numFmtId="176" fontId="9" fillId="0" borderId="0" xfId="2" applyNumberFormat="1" applyFont="1" applyAlignment="1" applyProtection="1">
      <alignment horizontal="left" vertical="center"/>
      <protection hidden="1"/>
    </xf>
    <xf numFmtId="176" fontId="9" fillId="0" borderId="21" xfId="2" applyNumberFormat="1" applyFont="1" applyBorder="1" applyAlignment="1" applyProtection="1">
      <alignment horizontal="center" vertical="center"/>
      <protection locked="0"/>
    </xf>
    <xf numFmtId="176" fontId="9" fillId="0" borderId="18" xfId="2" applyNumberFormat="1" applyFont="1" applyBorder="1" applyAlignment="1" applyProtection="1">
      <alignment horizontal="center" vertical="center"/>
      <protection locked="0"/>
    </xf>
    <xf numFmtId="176" fontId="9" fillId="0" borderId="50" xfId="2" applyNumberFormat="1" applyFont="1" applyBorder="1" applyAlignment="1" applyProtection="1">
      <alignment horizontal="center" vertical="center"/>
      <protection locked="0"/>
    </xf>
    <xf numFmtId="176" fontId="9" fillId="2" borderId="75" xfId="2" applyNumberFormat="1" applyFont="1" applyFill="1" applyBorder="1" applyAlignment="1" applyProtection="1">
      <alignment horizontal="center" vertical="center"/>
      <protection locked="0"/>
    </xf>
    <xf numFmtId="0" fontId="5" fillId="0" borderId="0" xfId="2" applyFont="1" applyBorder="1" applyAlignment="1" applyProtection="1">
      <alignment horizontal="center" vertical="center"/>
      <protection hidden="1"/>
    </xf>
    <xf numFmtId="182" fontId="1" fillId="0" borderId="0" xfId="2" applyNumberFormat="1" applyFont="1" applyBorder="1" applyAlignment="1" applyProtection="1">
      <alignment horizontal="right" vertical="center"/>
      <protection hidden="1"/>
    </xf>
    <xf numFmtId="176" fontId="9" fillId="0" borderId="24" xfId="2" applyNumberFormat="1" applyFont="1" applyBorder="1" applyAlignment="1" applyProtection="1">
      <alignment horizontal="center" vertical="center"/>
      <protection locked="0"/>
    </xf>
    <xf numFmtId="176" fontId="9" fillId="0" borderId="51" xfId="2" applyNumberFormat="1" applyFont="1" applyBorder="1" applyAlignment="1" applyProtection="1">
      <alignment horizontal="center" vertical="center"/>
      <protection locked="0"/>
    </xf>
    <xf numFmtId="176" fontId="9" fillId="0" borderId="20" xfId="2" applyNumberFormat="1" applyFont="1" applyBorder="1" applyAlignment="1" applyProtection="1">
      <alignment horizontal="right" vertical="center"/>
      <protection locked="0"/>
    </xf>
    <xf numFmtId="176" fontId="9" fillId="0" borderId="22" xfId="2" applyNumberFormat="1" applyFont="1" applyBorder="1" applyAlignment="1" applyProtection="1">
      <alignment horizontal="right" vertical="center"/>
      <protection locked="0"/>
    </xf>
    <xf numFmtId="176" fontId="9" fillId="2" borderId="17" xfId="2" applyNumberFormat="1" applyFont="1" applyFill="1" applyBorder="1" applyAlignment="1" applyProtection="1">
      <alignment horizontal="right" vertical="center"/>
      <protection locked="0"/>
    </xf>
    <xf numFmtId="176" fontId="9" fillId="0" borderId="40" xfId="2" applyNumberFormat="1" applyFont="1" applyBorder="1" applyAlignment="1" applyProtection="1">
      <alignment horizontal="right" vertical="center"/>
      <protection locked="0"/>
    </xf>
    <xf numFmtId="176" fontId="9" fillId="0" borderId="76" xfId="2" applyNumberFormat="1" applyFont="1" applyBorder="1" applyAlignment="1" applyProtection="1">
      <alignment horizontal="right" vertical="center"/>
      <protection locked="0"/>
    </xf>
    <xf numFmtId="176" fontId="9" fillId="2" borderId="75" xfId="2" applyNumberFormat="1" applyFont="1" applyFill="1" applyBorder="1" applyAlignment="1" applyProtection="1">
      <alignment horizontal="right" vertical="center"/>
      <protection locked="0"/>
    </xf>
    <xf numFmtId="0" fontId="26" fillId="0" borderId="0" xfId="2" applyFont="1" applyAlignment="1" applyProtection="1">
      <alignment vertical="center"/>
      <protection hidden="1"/>
    </xf>
    <xf numFmtId="176" fontId="21" fillId="0" borderId="22" xfId="2" applyNumberFormat="1" applyFont="1" applyBorder="1" applyAlignment="1" applyProtection="1">
      <alignment horizontal="center" vertical="center"/>
      <protection hidden="1"/>
    </xf>
    <xf numFmtId="0" fontId="26" fillId="0" borderId="0" xfId="2" applyFont="1" applyBorder="1" applyAlignment="1" applyProtection="1">
      <alignment vertical="center"/>
      <protection hidden="1"/>
    </xf>
    <xf numFmtId="176" fontId="27" fillId="0" borderId="4" xfId="2" applyNumberFormat="1" applyFont="1" applyBorder="1" applyAlignment="1" applyProtection="1">
      <alignment horizontal="center" vertical="center"/>
      <protection hidden="1"/>
    </xf>
    <xf numFmtId="176" fontId="27" fillId="0" borderId="6" xfId="2" applyNumberFormat="1" applyFont="1" applyBorder="1" applyAlignment="1" applyProtection="1">
      <alignment horizontal="center" vertical="center"/>
      <protection hidden="1"/>
    </xf>
    <xf numFmtId="176" fontId="9" fillId="0" borderId="26" xfId="2" applyNumberFormat="1" applyFont="1" applyBorder="1" applyAlignment="1" applyProtection="1">
      <alignment horizontal="right" vertical="center"/>
      <protection locked="0"/>
    </xf>
    <xf numFmtId="176" fontId="27" fillId="0" borderId="10" xfId="2" applyNumberFormat="1" applyFont="1" applyBorder="1" applyAlignment="1" applyProtection="1">
      <alignment horizontal="center" vertical="center"/>
      <protection hidden="1"/>
    </xf>
    <xf numFmtId="176" fontId="27" fillId="0" borderId="9" xfId="2" applyNumberFormat="1" applyFont="1" applyBorder="1" applyAlignment="1" applyProtection="1">
      <alignment horizontal="center" vertical="center"/>
      <protection hidden="1"/>
    </xf>
    <xf numFmtId="176" fontId="9" fillId="4" borderId="19" xfId="2" applyNumberFormat="1" applyFont="1" applyFill="1" applyBorder="1" applyAlignment="1" applyProtection="1">
      <alignment horizontal="center" vertical="center"/>
      <protection hidden="1"/>
    </xf>
    <xf numFmtId="176" fontId="9" fillId="0" borderId="77" xfId="2" applyNumberFormat="1" applyFont="1" applyBorder="1" applyAlignment="1" applyProtection="1">
      <alignment horizontal="right" vertical="center"/>
      <protection locked="0"/>
    </xf>
    <xf numFmtId="0" fontId="9" fillId="0" borderId="0" xfId="2" applyFont="1" applyBorder="1" applyAlignment="1" applyProtection="1">
      <alignment horizontal="center"/>
      <protection hidden="1"/>
    </xf>
    <xf numFmtId="0" fontId="9" fillId="0" borderId="0" xfId="2" applyFont="1" applyAlignment="1" applyProtection="1">
      <alignment horizontal="center"/>
      <protection hidden="1"/>
    </xf>
    <xf numFmtId="176" fontId="9" fillId="4" borderId="3" xfId="2" applyNumberFormat="1" applyFont="1" applyFill="1" applyBorder="1" applyAlignment="1" applyProtection="1">
      <alignment horizontal="center" vertical="center"/>
      <protection hidden="1"/>
    </xf>
    <xf numFmtId="3" fontId="9" fillId="0" borderId="7" xfId="2" applyNumberFormat="1" applyFont="1" applyBorder="1" applyAlignment="1" applyProtection="1">
      <alignment vertical="center"/>
      <protection locked="0"/>
    </xf>
    <xf numFmtId="0" fontId="9" fillId="0" borderId="18" xfId="2" applyFont="1" applyBorder="1" applyAlignment="1" applyProtection="1">
      <alignment vertical="center"/>
      <protection locked="0"/>
    </xf>
    <xf numFmtId="0" fontId="9" fillId="0" borderId="50" xfId="2" applyFont="1" applyBorder="1" applyAlignment="1" applyProtection="1">
      <alignment vertical="center"/>
      <protection locked="0"/>
    </xf>
    <xf numFmtId="3" fontId="9" fillId="0" borderId="20" xfId="2" applyNumberFormat="1" applyFont="1" applyBorder="1" applyAlignment="1" applyProtection="1">
      <alignment vertical="center"/>
      <protection locked="0"/>
    </xf>
    <xf numFmtId="3" fontId="9" fillId="0" borderId="18" xfId="2" applyNumberFormat="1" applyFont="1" applyBorder="1" applyAlignment="1" applyProtection="1">
      <alignment vertical="center"/>
      <protection locked="0"/>
    </xf>
    <xf numFmtId="176" fontId="27" fillId="0" borderId="78" xfId="2" applyNumberFormat="1" applyFont="1" applyBorder="1" applyAlignment="1" applyProtection="1">
      <alignment horizontal="center" vertical="center"/>
      <protection hidden="1"/>
    </xf>
    <xf numFmtId="176" fontId="27" fillId="0" borderId="48" xfId="2" applyNumberFormat="1" applyFont="1" applyBorder="1" applyAlignment="1" applyProtection="1">
      <alignment horizontal="center" vertical="center"/>
      <protection hidden="1"/>
    </xf>
    <xf numFmtId="176" fontId="9" fillId="4" borderId="9" xfId="2" applyNumberFormat="1" applyFont="1" applyFill="1" applyBorder="1" applyAlignment="1" applyProtection="1">
      <alignment horizontal="center" vertical="center"/>
      <protection hidden="1"/>
    </xf>
    <xf numFmtId="0" fontId="9" fillId="0" borderId="11" xfId="2" applyFont="1" applyBorder="1" applyAlignment="1" applyProtection="1">
      <alignment vertical="center"/>
      <protection locked="0"/>
    </xf>
    <xf numFmtId="0" fontId="9" fillId="0" borderId="23" xfId="2" applyFont="1" applyBorder="1" applyAlignment="1" applyProtection="1">
      <alignment vertical="center"/>
      <protection locked="0"/>
    </xf>
    <xf numFmtId="0" fontId="9" fillId="0" borderId="52" xfId="2" applyFont="1" applyBorder="1" applyAlignment="1" applyProtection="1">
      <alignment vertical="center"/>
      <protection locked="0"/>
    </xf>
    <xf numFmtId="0" fontId="9" fillId="0" borderId="26" xfId="2" applyFont="1" applyBorder="1" applyAlignment="1" applyProtection="1">
      <alignment vertical="center"/>
      <protection locked="0"/>
    </xf>
    <xf numFmtId="176" fontId="9" fillId="4" borderId="13" xfId="2" applyNumberFormat="1" applyFont="1" applyFill="1" applyBorder="1" applyAlignment="1" applyProtection="1">
      <alignment horizontal="center" vertical="center"/>
      <protection hidden="1"/>
    </xf>
    <xf numFmtId="176" fontId="9" fillId="4" borderId="14" xfId="2" applyNumberFormat="1" applyFont="1" applyFill="1" applyBorder="1" applyAlignment="1" applyProtection="1">
      <alignment horizontal="center" vertical="center"/>
      <protection hidden="1"/>
    </xf>
    <xf numFmtId="176" fontId="9" fillId="2" borderId="77" xfId="2" applyNumberFormat="1" applyFont="1" applyFill="1" applyBorder="1" applyAlignment="1" applyProtection="1">
      <alignment horizontal="center" vertical="center"/>
      <protection hidden="1"/>
    </xf>
    <xf numFmtId="176" fontId="9" fillId="2" borderId="43" xfId="2" applyNumberFormat="1" applyFont="1" applyFill="1" applyBorder="1" applyAlignment="1" applyProtection="1">
      <alignment horizontal="center" vertical="center"/>
      <protection hidden="1"/>
    </xf>
    <xf numFmtId="176" fontId="9" fillId="2" borderId="79" xfId="2" applyNumberFormat="1" applyFont="1" applyFill="1" applyBorder="1" applyAlignment="1" applyProtection="1">
      <alignment horizontal="center" vertical="center"/>
      <protection hidden="1"/>
    </xf>
    <xf numFmtId="176" fontId="9" fillId="4" borderId="10" xfId="2" applyNumberFormat="1" applyFont="1" applyFill="1" applyBorder="1" applyAlignment="1" applyProtection="1">
      <alignment horizontal="center" vertical="center"/>
      <protection hidden="1"/>
    </xf>
    <xf numFmtId="176" fontId="9" fillId="0" borderId="15" xfId="2" applyNumberFormat="1" applyFont="1" applyBorder="1" applyAlignment="1" applyProtection="1">
      <alignment horizontal="right" vertical="center"/>
      <protection locked="0"/>
    </xf>
    <xf numFmtId="176" fontId="9" fillId="0" borderId="50" xfId="2" applyNumberFormat="1" applyFont="1" applyBorder="1" applyAlignment="1" applyProtection="1">
      <alignment horizontal="right" vertical="center"/>
      <protection locked="0"/>
    </xf>
    <xf numFmtId="176" fontId="9" fillId="0" borderId="72" xfId="2" applyNumberFormat="1" applyFont="1" applyBorder="1" applyAlignment="1" applyProtection="1">
      <alignment horizontal="right" vertical="center"/>
      <protection locked="0"/>
    </xf>
    <xf numFmtId="176" fontId="9" fillId="0" borderId="80" xfId="2" applyNumberFormat="1" applyFont="1" applyBorder="1" applyAlignment="1" applyProtection="1">
      <alignment horizontal="right" vertical="center"/>
      <protection locked="0"/>
    </xf>
    <xf numFmtId="176" fontId="9" fillId="0" borderId="52" xfId="2" applyNumberFormat="1" applyFont="1" applyBorder="1" applyAlignment="1" applyProtection="1">
      <alignment horizontal="right" vertical="center"/>
      <protection locked="0"/>
    </xf>
    <xf numFmtId="0" fontId="4" fillId="0" borderId="0" xfId="2" applyFont="1" applyAlignment="1" applyProtection="1">
      <alignment horizontal="right" vertical="center"/>
      <protection hidden="1"/>
    </xf>
    <xf numFmtId="176" fontId="9" fillId="4" borderId="78" xfId="2" applyNumberFormat="1" applyFont="1" applyFill="1" applyBorder="1" applyAlignment="1" applyProtection="1">
      <alignment horizontal="center" vertical="center"/>
      <protection hidden="1"/>
    </xf>
    <xf numFmtId="176" fontId="9" fillId="4" borderId="81" xfId="2" applyNumberFormat="1" applyFont="1" applyFill="1" applyBorder="1" applyAlignment="1" applyProtection="1">
      <alignment horizontal="center" vertical="center"/>
      <protection hidden="1"/>
    </xf>
    <xf numFmtId="176" fontId="9" fillId="0" borderId="82" xfId="2" applyNumberFormat="1" applyFont="1" applyBorder="1" applyAlignment="1" applyProtection="1">
      <alignment horizontal="right" vertical="center"/>
      <protection locked="0"/>
    </xf>
    <xf numFmtId="176" fontId="9" fillId="0" borderId="83" xfId="2" applyNumberFormat="1" applyFont="1" applyBorder="1" applyAlignment="1" applyProtection="1">
      <alignment horizontal="right" vertical="center"/>
      <protection locked="0"/>
    </xf>
    <xf numFmtId="176" fontId="9" fillId="0" borderId="55" xfId="2" applyNumberFormat="1" applyFont="1" applyBorder="1" applyAlignment="1" applyProtection="1">
      <alignment horizontal="right" vertical="center"/>
      <protection locked="0"/>
    </xf>
    <xf numFmtId="176" fontId="9" fillId="2" borderId="84" xfId="2" applyNumberFormat="1" applyFont="1" applyFill="1" applyBorder="1" applyAlignment="1" applyProtection="1">
      <alignment horizontal="right" vertical="center"/>
      <protection locked="0"/>
    </xf>
    <xf numFmtId="176" fontId="9" fillId="0" borderId="85" xfId="2" applyNumberFormat="1" applyFont="1" applyBorder="1" applyAlignment="1" applyProtection="1">
      <alignment horizontal="right" vertical="center"/>
      <protection locked="0"/>
    </xf>
    <xf numFmtId="176" fontId="9" fillId="2" borderId="86" xfId="2" applyNumberFormat="1" applyFont="1" applyFill="1" applyBorder="1" applyAlignment="1" applyProtection="1">
      <alignment horizontal="right" vertical="center"/>
      <protection locked="0"/>
    </xf>
    <xf numFmtId="176" fontId="9" fillId="0" borderId="87" xfId="2" applyNumberFormat="1" applyFont="1" applyBorder="1" applyAlignment="1" applyProtection="1">
      <alignment horizontal="right" vertical="center"/>
      <protection locked="0"/>
    </xf>
    <xf numFmtId="176" fontId="9" fillId="0" borderId="88" xfId="2" applyNumberFormat="1" applyFont="1" applyBorder="1" applyAlignment="1" applyProtection="1">
      <alignment horizontal="right" vertical="center"/>
      <protection locked="0"/>
    </xf>
    <xf numFmtId="176" fontId="9" fillId="0" borderId="89" xfId="2" applyNumberFormat="1" applyFont="1" applyBorder="1" applyAlignment="1" applyProtection="1">
      <alignment horizontal="right" vertical="center"/>
      <protection locked="0"/>
    </xf>
    <xf numFmtId="0" fontId="0" fillId="0" borderId="0" xfId="2" applyFont="1"/>
    <xf numFmtId="0" fontId="21" fillId="0" borderId="0" xfId="2" applyFont="1"/>
    <xf numFmtId="0" fontId="1" fillId="0" borderId="1" xfId="2" applyBorder="1"/>
    <xf numFmtId="0" fontId="1" fillId="0" borderId="2" xfId="2" applyBorder="1"/>
    <xf numFmtId="0" fontId="1" fillId="0" borderId="7" xfId="2" applyBorder="1"/>
    <xf numFmtId="0" fontId="1" fillId="0" borderId="8" xfId="2" applyBorder="1"/>
    <xf numFmtId="0" fontId="28" fillId="0" borderId="11" xfId="2" applyFont="1" applyBorder="1"/>
    <xf numFmtId="0" fontId="28" fillId="0" borderId="0" xfId="2" applyFont="1"/>
    <xf numFmtId="0" fontId="28" fillId="0" borderId="11" xfId="2" applyFont="1" applyBorder="1" applyAlignment="1">
      <alignment horizontal="center"/>
    </xf>
    <xf numFmtId="0" fontId="28" fillId="0" borderId="0" xfId="2" applyFont="1" applyAlignment="1">
      <alignment horizontal="center"/>
    </xf>
    <xf numFmtId="0" fontId="1" fillId="0" borderId="73" xfId="2" applyBorder="1" applyAlignment="1">
      <alignment horizontal="center"/>
    </xf>
    <xf numFmtId="0" fontId="1" fillId="0" borderId="21" xfId="2" applyBorder="1" applyAlignment="1">
      <alignment horizontal="center"/>
    </xf>
    <xf numFmtId="0" fontId="1" fillId="0" borderId="22" xfId="2" applyBorder="1" applyAlignment="1">
      <alignment horizontal="center"/>
    </xf>
    <xf numFmtId="0" fontId="1" fillId="0" borderId="11" xfId="2" applyBorder="1"/>
    <xf numFmtId="0" fontId="1" fillId="0" borderId="21" xfId="2" applyBorder="1"/>
    <xf numFmtId="0" fontId="1" fillId="0" borderId="22" xfId="2" applyBorder="1"/>
    <xf numFmtId="0" fontId="1" fillId="0" borderId="23" xfId="2" applyBorder="1"/>
    <xf numFmtId="0" fontId="28" fillId="0" borderId="0" xfId="2" applyFont="1" applyAlignment="1">
      <alignment horizontal="center" vertical="center"/>
    </xf>
    <xf numFmtId="3" fontId="28" fillId="0" borderId="0" xfId="2" applyNumberFormat="1" applyFont="1"/>
    <xf numFmtId="183" fontId="1" fillId="0" borderId="21" xfId="2" applyNumberFormat="1" applyBorder="1" applyAlignment="1">
      <alignment horizontal="center"/>
    </xf>
    <xf numFmtId="183" fontId="1" fillId="0" borderId="22" xfId="2" applyNumberFormat="1" applyBorder="1" applyAlignment="1">
      <alignment horizontal="center"/>
    </xf>
    <xf numFmtId="3" fontId="1" fillId="0" borderId="21" xfId="2" applyNumberFormat="1" applyBorder="1"/>
    <xf numFmtId="3" fontId="1" fillId="0" borderId="22" xfId="2" applyNumberFormat="1" applyBorder="1"/>
    <xf numFmtId="3" fontId="1" fillId="0" borderId="22" xfId="2" applyNumberFormat="1" applyBorder="1" applyAlignment="1">
      <alignment horizontal="center"/>
    </xf>
    <xf numFmtId="0" fontId="29" fillId="0" borderId="0" xfId="2" applyFont="1"/>
    <xf numFmtId="49" fontId="0" fillId="0" borderId="0" xfId="2" applyNumberFormat="1" applyFont="1"/>
    <xf numFmtId="0" fontId="1" fillId="0" borderId="12" xfId="2" applyBorder="1"/>
    <xf numFmtId="0" fontId="1" fillId="0" borderId="13" xfId="2" applyBorder="1"/>
    <xf numFmtId="0" fontId="1" fillId="0" borderId="39" xfId="2" applyBorder="1"/>
    <xf numFmtId="0" fontId="21" fillId="0" borderId="0" xfId="2" applyFont="1" applyAlignment="1">
      <alignment vertical="center"/>
    </xf>
    <xf numFmtId="0" fontId="30" fillId="0" borderId="0" xfId="2" applyFont="1" applyAlignment="1" applyProtection="1">
      <alignment vertical="center"/>
      <protection locked="0"/>
    </xf>
    <xf numFmtId="0" fontId="30" fillId="0" borderId="0" xfId="2" applyFont="1" applyAlignment="1" applyProtection="1">
      <alignment horizontal="center" vertical="center"/>
      <protection locked="0"/>
    </xf>
    <xf numFmtId="0" fontId="31" fillId="0" borderId="0" xfId="2" applyFont="1" applyAlignment="1" applyProtection="1">
      <alignment vertical="center"/>
      <protection locked="0"/>
    </xf>
    <xf numFmtId="0" fontId="30" fillId="0" borderId="4" xfId="2" applyFont="1" applyBorder="1" applyAlignment="1" applyProtection="1">
      <alignment vertical="center"/>
      <protection locked="0"/>
    </xf>
    <xf numFmtId="0" fontId="30" fillId="0" borderId="5" xfId="2" applyFont="1" applyBorder="1" applyAlignment="1" applyProtection="1">
      <alignment vertical="center"/>
      <protection locked="0"/>
    </xf>
    <xf numFmtId="0" fontId="30" fillId="0" borderId="6" xfId="2" applyFont="1" applyBorder="1" applyAlignment="1" applyProtection="1">
      <alignment vertical="center"/>
      <protection locked="0"/>
    </xf>
    <xf numFmtId="0" fontId="30" fillId="0" borderId="10" xfId="2" applyFont="1" applyBorder="1" applyAlignment="1" applyProtection="1">
      <alignment vertical="center"/>
      <protection locked="0"/>
    </xf>
    <xf numFmtId="0" fontId="32" fillId="0" borderId="0" xfId="2" applyFont="1" applyAlignment="1" applyProtection="1">
      <alignment horizontal="center" vertical="center"/>
      <protection locked="0"/>
    </xf>
    <xf numFmtId="0" fontId="33" fillId="0" borderId="22" xfId="2" applyFont="1" applyBorder="1" applyAlignment="1" applyProtection="1">
      <alignment horizontal="center" vertical="center" shrinkToFit="1"/>
      <protection locked="0"/>
    </xf>
    <xf numFmtId="0" fontId="33" fillId="0" borderId="18" xfId="2" applyFont="1" applyBorder="1" applyAlignment="1" applyProtection="1">
      <alignment horizontal="center" vertical="center" shrinkToFit="1"/>
      <protection locked="0"/>
    </xf>
    <xf numFmtId="0" fontId="30" fillId="0" borderId="9" xfId="2" applyFont="1" applyBorder="1" applyAlignment="1" applyProtection="1">
      <alignment vertical="center"/>
      <protection locked="0"/>
    </xf>
    <xf numFmtId="0" fontId="33" fillId="0" borderId="23" xfId="2" applyFont="1" applyBorder="1" applyAlignment="1" applyProtection="1">
      <alignment horizontal="center" vertical="center" shrinkToFit="1"/>
      <protection locked="0"/>
    </xf>
    <xf numFmtId="0" fontId="33" fillId="0" borderId="22" xfId="2" applyFont="1" applyBorder="1" applyAlignment="1" applyProtection="1">
      <alignment horizontal="center" vertical="center"/>
      <protection locked="0"/>
    </xf>
    <xf numFmtId="0" fontId="33" fillId="0" borderId="22" xfId="2" applyFont="1" applyBorder="1" applyAlignment="1" applyProtection="1">
      <alignment vertical="center"/>
      <protection locked="0"/>
    </xf>
    <xf numFmtId="0" fontId="33" fillId="0" borderId="22" xfId="2" applyFont="1" applyBorder="1" applyAlignment="1" applyProtection="1">
      <alignment horizontal="right" vertical="center"/>
      <protection locked="0"/>
    </xf>
    <xf numFmtId="0" fontId="33" fillId="0" borderId="22" xfId="2" applyFont="1" applyBorder="1" applyAlignment="1" applyProtection="1">
      <alignment vertical="center" shrinkToFit="1"/>
      <protection locked="0"/>
    </xf>
    <xf numFmtId="0" fontId="33" fillId="0" borderId="22" xfId="2" applyFont="1" applyBorder="1" applyAlignment="1" applyProtection="1">
      <alignment horizontal="center" vertical="center" wrapText="1"/>
      <protection locked="0"/>
    </xf>
    <xf numFmtId="0" fontId="33" fillId="0" borderId="22" xfId="2" applyFont="1" applyBorder="1" applyAlignment="1" applyProtection="1">
      <alignment vertical="center" wrapText="1"/>
      <protection locked="0"/>
    </xf>
    <xf numFmtId="0" fontId="30" fillId="0" borderId="10" xfId="2" applyFont="1" applyBorder="1" applyAlignment="1" applyProtection="1">
      <alignment horizontal="center" vertical="center"/>
      <protection locked="0"/>
    </xf>
    <xf numFmtId="0" fontId="30" fillId="0" borderId="9" xfId="2" applyFont="1" applyBorder="1" applyAlignment="1" applyProtection="1">
      <alignment horizontal="center" vertical="center"/>
      <protection locked="0"/>
    </xf>
    <xf numFmtId="0" fontId="32" fillId="0" borderId="0" xfId="2" applyFont="1" applyAlignment="1" applyProtection="1">
      <alignment vertical="center"/>
      <protection locked="0"/>
    </xf>
    <xf numFmtId="176" fontId="33" fillId="0" borderId="22" xfId="2" applyNumberFormat="1" applyFont="1" applyBorder="1" applyAlignment="1" applyProtection="1">
      <alignment vertical="center"/>
      <protection locked="0"/>
    </xf>
    <xf numFmtId="0" fontId="33" fillId="0" borderId="24" xfId="2" applyFont="1" applyBorder="1" applyAlignment="1" applyProtection="1">
      <alignment horizontal="center" vertical="center" shrinkToFit="1"/>
      <protection locked="0"/>
    </xf>
    <xf numFmtId="38" fontId="30" fillId="0" borderId="18" xfId="2" applyNumberFormat="1" applyFont="1" applyBorder="1" applyAlignment="1" applyProtection="1">
      <alignment horizontal="center" vertical="center"/>
      <protection locked="0"/>
    </xf>
    <xf numFmtId="38" fontId="30" fillId="0" borderId="0" xfId="2" applyNumberFormat="1" applyFont="1" applyAlignment="1" applyProtection="1">
      <alignment horizontal="right" vertical="center"/>
      <protection locked="0"/>
    </xf>
    <xf numFmtId="0" fontId="30" fillId="0" borderId="10" xfId="2" applyFont="1" applyBorder="1" applyAlignment="1" applyProtection="1">
      <alignment horizontal="right" vertical="center"/>
      <protection locked="0"/>
    </xf>
    <xf numFmtId="0" fontId="30" fillId="0" borderId="0" xfId="2" applyFont="1" applyAlignment="1" applyProtection="1">
      <alignment horizontal="right" vertical="center"/>
      <protection locked="0"/>
    </xf>
    <xf numFmtId="38" fontId="30" fillId="0" borderId="23" xfId="2" applyNumberFormat="1" applyFont="1" applyBorder="1" applyAlignment="1" applyProtection="1">
      <alignment horizontal="center" vertical="center"/>
      <protection locked="0"/>
    </xf>
    <xf numFmtId="38" fontId="30" fillId="0" borderId="24" xfId="2" applyNumberFormat="1" applyFont="1" applyBorder="1" applyAlignment="1" applyProtection="1">
      <alignment horizontal="center" vertical="center"/>
      <protection locked="0"/>
    </xf>
    <xf numFmtId="0" fontId="30" fillId="0" borderId="78" xfId="2" applyFont="1" applyBorder="1" applyAlignment="1" applyProtection="1">
      <alignment vertical="center"/>
      <protection locked="0"/>
    </xf>
    <xf numFmtId="0" fontId="30" fillId="0" borderId="81" xfId="2" applyFont="1" applyBorder="1" applyAlignment="1" applyProtection="1">
      <alignment vertical="center"/>
      <protection locked="0"/>
    </xf>
    <xf numFmtId="0" fontId="30" fillId="0" borderId="48" xfId="2" applyFont="1" applyBorder="1" applyAlignment="1" applyProtection="1">
      <alignment vertical="center"/>
      <protection locked="0"/>
    </xf>
    <xf numFmtId="38" fontId="30" fillId="0" borderId="0" xfId="2" applyNumberFormat="1" applyFont="1" applyAlignment="1" applyProtection="1">
      <alignment vertical="center"/>
      <protection locked="0"/>
    </xf>
    <xf numFmtId="0" fontId="1" fillId="0" borderId="22" xfId="2" applyBorder="1" applyAlignment="1">
      <alignment horizontal="center" vertical="center"/>
    </xf>
    <xf numFmtId="0" fontId="34" fillId="0" borderId="22" xfId="2" applyFont="1" applyBorder="1" applyAlignment="1">
      <alignment horizontal="center" vertical="center"/>
    </xf>
    <xf numFmtId="0" fontId="35" fillId="0" borderId="0" xfId="2" applyFont="1"/>
    <xf numFmtId="0" fontId="1" fillId="0" borderId="4" xfId="2" applyBorder="1"/>
    <xf numFmtId="0" fontId="1" fillId="0" borderId="5" xfId="2" applyBorder="1"/>
    <xf numFmtId="0" fontId="1" fillId="0" borderId="6" xfId="2" applyBorder="1"/>
    <xf numFmtId="0" fontId="1" fillId="0" borderId="10" xfId="2" applyBorder="1"/>
    <xf numFmtId="0" fontId="1" fillId="0" borderId="9" xfId="2" applyBorder="1"/>
    <xf numFmtId="0" fontId="1" fillId="0" borderId="78" xfId="2" applyBorder="1"/>
    <xf numFmtId="0" fontId="1" fillId="0" borderId="81" xfId="2" applyBorder="1"/>
    <xf numFmtId="0" fontId="1" fillId="0" borderId="48" xfId="2" applyBorder="1"/>
    <xf numFmtId="0" fontId="0" fillId="0" borderId="0" xfId="2" applyFont="1" applyAlignment="1">
      <alignment horizontal="left" vertical="top"/>
    </xf>
    <xf numFmtId="0" fontId="1" fillId="0" borderId="1" xfId="2" applyBorder="1" applyAlignment="1">
      <alignment horizontal="left" vertical="top"/>
    </xf>
    <xf numFmtId="0" fontId="1" fillId="0" borderId="2" xfId="2" applyBorder="1" applyAlignment="1">
      <alignment horizontal="left" vertical="top"/>
    </xf>
    <xf numFmtId="0" fontId="1" fillId="0" borderId="7" xfId="2" applyBorder="1" applyAlignment="1">
      <alignment horizontal="left" vertical="top"/>
    </xf>
    <xf numFmtId="0" fontId="1" fillId="0" borderId="8" xfId="2" applyBorder="1" applyAlignment="1">
      <alignment horizontal="left" vertical="top"/>
    </xf>
    <xf numFmtId="0" fontId="36" fillId="0" borderId="0" xfId="2" applyFont="1" applyAlignment="1">
      <alignment horizontal="left" vertical="top"/>
    </xf>
    <xf numFmtId="0" fontId="36" fillId="0" borderId="4" xfId="2" applyFont="1" applyBorder="1" applyAlignment="1">
      <alignment vertical="top"/>
    </xf>
    <xf numFmtId="0" fontId="36" fillId="0" borderId="5" xfId="2" applyFont="1" applyBorder="1" applyAlignment="1">
      <alignment vertical="top"/>
    </xf>
    <xf numFmtId="0" fontId="1" fillId="0" borderId="60" xfId="2" applyBorder="1" applyAlignment="1">
      <alignment vertical="top"/>
    </xf>
    <xf numFmtId="0" fontId="36" fillId="0" borderId="59" xfId="2" applyFont="1" applyBorder="1" applyAlignment="1">
      <alignment vertical="top" wrapText="1"/>
    </xf>
    <xf numFmtId="0" fontId="1" fillId="0" borderId="5" xfId="2" applyBorder="1" applyAlignment="1">
      <alignment vertical="top"/>
    </xf>
    <xf numFmtId="0" fontId="1" fillId="0" borderId="59" xfId="2" applyBorder="1" applyAlignment="1">
      <alignment horizontal="left" vertical="top"/>
    </xf>
    <xf numFmtId="0" fontId="1" fillId="0" borderId="5" xfId="2" applyBorder="1" applyAlignment="1">
      <alignment horizontal="left" vertical="top"/>
    </xf>
    <xf numFmtId="0" fontId="1" fillId="0" borderId="60" xfId="2" applyBorder="1" applyAlignment="1">
      <alignment horizontal="left" vertical="top"/>
    </xf>
    <xf numFmtId="0" fontId="1" fillId="0" borderId="6" xfId="2" applyBorder="1" applyAlignment="1">
      <alignment horizontal="left" vertical="top"/>
    </xf>
    <xf numFmtId="0" fontId="1" fillId="0" borderId="10" xfId="2" applyBorder="1" applyAlignment="1">
      <alignment horizontal="left" vertical="top"/>
    </xf>
    <xf numFmtId="0" fontId="1" fillId="0" borderId="4" xfId="2" applyBorder="1" applyAlignment="1">
      <alignment horizontal="left" vertical="top"/>
    </xf>
    <xf numFmtId="0" fontId="36" fillId="0" borderId="11" xfId="2" applyFont="1" applyBorder="1" applyAlignment="1">
      <alignment horizontal="left" vertical="top"/>
    </xf>
    <xf numFmtId="0" fontId="36" fillId="0" borderId="10" xfId="2" applyFont="1" applyBorder="1" applyAlignment="1">
      <alignment vertical="top"/>
    </xf>
    <xf numFmtId="0" fontId="36" fillId="0" borderId="0" xfId="2" applyFont="1" applyAlignment="1">
      <alignment vertical="top"/>
    </xf>
    <xf numFmtId="0" fontId="1" fillId="0" borderId="11" xfId="2" applyBorder="1" applyAlignment="1">
      <alignment vertical="top"/>
    </xf>
    <xf numFmtId="0" fontId="36" fillId="0" borderId="8" xfId="2" applyFont="1" applyBorder="1" applyAlignment="1">
      <alignment vertical="top" wrapText="1"/>
    </xf>
    <xf numFmtId="0" fontId="1" fillId="0" borderId="11" xfId="2" applyBorder="1" applyAlignment="1">
      <alignment horizontal="left" vertical="top"/>
    </xf>
    <xf numFmtId="0" fontId="1" fillId="0" borderId="9" xfId="2" applyBorder="1" applyAlignment="1">
      <alignment horizontal="left" vertical="top"/>
    </xf>
    <xf numFmtId="0" fontId="1" fillId="0" borderId="10" xfId="2" applyBorder="1" applyAlignment="1">
      <alignment vertical="top"/>
    </xf>
    <xf numFmtId="0" fontId="1" fillId="0" borderId="8" xfId="2" applyBorder="1" applyAlignment="1">
      <alignment vertical="top"/>
    </xf>
    <xf numFmtId="0" fontId="0" fillId="0" borderId="0" xfId="2" applyFont="1" applyAlignment="1">
      <alignment vertical="top"/>
    </xf>
    <xf numFmtId="0" fontId="36" fillId="0" borderId="0" xfId="2" applyFont="1" applyAlignment="1">
      <alignment vertical="top" shrinkToFit="1"/>
    </xf>
    <xf numFmtId="0" fontId="1" fillId="0" borderId="70" xfId="2" applyBorder="1" applyAlignment="1">
      <alignment vertical="top"/>
    </xf>
    <xf numFmtId="0" fontId="1" fillId="0" borderId="13" xfId="2" applyBorder="1" applyAlignment="1">
      <alignment vertical="top"/>
    </xf>
    <xf numFmtId="0" fontId="1" fillId="0" borderId="39" xfId="2" applyBorder="1" applyAlignment="1">
      <alignment vertical="top"/>
    </xf>
    <xf numFmtId="0" fontId="36" fillId="0" borderId="13" xfId="2" applyFont="1" applyBorder="1" applyAlignment="1">
      <alignment vertical="top"/>
    </xf>
    <xf numFmtId="0" fontId="36" fillId="0" borderId="13" xfId="2" applyFont="1" applyBorder="1"/>
    <xf numFmtId="0" fontId="1" fillId="0" borderId="70" xfId="2" applyBorder="1" applyAlignment="1">
      <alignment horizontal="left" vertical="top"/>
    </xf>
    <xf numFmtId="0" fontId="1" fillId="0" borderId="13" xfId="2" applyBorder="1" applyAlignment="1">
      <alignment horizontal="left" vertical="top"/>
    </xf>
    <xf numFmtId="0" fontId="1" fillId="0" borderId="39" xfId="2" applyBorder="1" applyAlignment="1">
      <alignment horizontal="left" vertical="top"/>
    </xf>
    <xf numFmtId="0" fontId="1" fillId="0" borderId="90" xfId="2" applyBorder="1" applyAlignment="1">
      <alignment horizontal="center" vertical="center"/>
    </xf>
    <xf numFmtId="0" fontId="1" fillId="0" borderId="2" xfId="2" applyBorder="1" applyAlignment="1">
      <alignment horizontal="center" vertical="center"/>
    </xf>
    <xf numFmtId="0" fontId="1" fillId="0" borderId="7" xfId="2" applyBorder="1" applyAlignment="1">
      <alignment horizontal="center" vertical="center"/>
    </xf>
    <xf numFmtId="0" fontId="1" fillId="0" borderId="1" xfId="2" applyBorder="1" applyAlignment="1">
      <alignment vertical="top"/>
    </xf>
    <xf numFmtId="0" fontId="1" fillId="0" borderId="2" xfId="2" applyBorder="1" applyAlignment="1">
      <alignment vertical="top"/>
    </xf>
    <xf numFmtId="0" fontId="1" fillId="0" borderId="7" xfId="2" applyBorder="1" applyAlignment="1">
      <alignment vertical="top"/>
    </xf>
    <xf numFmtId="0" fontId="1" fillId="0" borderId="3" xfId="2" applyBorder="1" applyAlignment="1">
      <alignment horizontal="left" vertical="top"/>
    </xf>
    <xf numFmtId="0" fontId="1" fillId="0" borderId="90" xfId="2" applyBorder="1" applyAlignment="1">
      <alignment horizontal="left" vertical="top"/>
    </xf>
    <xf numFmtId="0" fontId="36" fillId="0" borderId="8" xfId="2" applyFont="1" applyBorder="1" applyAlignment="1">
      <alignment vertical="top"/>
    </xf>
    <xf numFmtId="0" fontId="37" fillId="0" borderId="0" xfId="2" applyFont="1" applyAlignment="1">
      <alignment horizontal="center" vertical="center"/>
    </xf>
    <xf numFmtId="0" fontId="38" fillId="0" borderId="0" xfId="2" applyFont="1" applyAlignment="1">
      <alignment horizontal="left" vertical="top"/>
    </xf>
    <xf numFmtId="0" fontId="36" fillId="0" borderId="1" xfId="2" applyFont="1" applyBorder="1" applyAlignment="1">
      <alignment horizontal="center" vertical="center"/>
    </xf>
    <xf numFmtId="0" fontId="36" fillId="0" borderId="91" xfId="2" applyFont="1" applyBorder="1" applyAlignment="1">
      <alignment horizontal="center" vertical="center"/>
    </xf>
    <xf numFmtId="0" fontId="36" fillId="0" borderId="92" xfId="2" applyFont="1" applyBorder="1" applyAlignment="1">
      <alignment horizontal="center" vertical="center"/>
    </xf>
    <xf numFmtId="0" fontId="36" fillId="0" borderId="7" xfId="2" applyFont="1" applyBorder="1" applyAlignment="1">
      <alignment horizontal="center" vertical="center"/>
    </xf>
    <xf numFmtId="0" fontId="36" fillId="0" borderId="3" xfId="2" applyFont="1" applyBorder="1" applyAlignment="1">
      <alignment horizontal="center" vertical="center"/>
    </xf>
    <xf numFmtId="0" fontId="36" fillId="0" borderId="8" xfId="2" applyFont="1" applyBorder="1" applyAlignment="1">
      <alignment horizontal="center" vertical="center"/>
    </xf>
    <xf numFmtId="0" fontId="36" fillId="0" borderId="93" xfId="2" applyFont="1" applyBorder="1" applyAlignment="1">
      <alignment horizontal="center" vertical="center"/>
    </xf>
    <xf numFmtId="0" fontId="36" fillId="0" borderId="94" xfId="2" applyFont="1" applyBorder="1" applyAlignment="1">
      <alignment horizontal="center" vertical="center"/>
    </xf>
    <xf numFmtId="0" fontId="36" fillId="0" borderId="11" xfId="2" applyFont="1" applyBorder="1" applyAlignment="1">
      <alignment horizontal="center" vertical="center"/>
    </xf>
    <xf numFmtId="0" fontId="36" fillId="0" borderId="9" xfId="2" applyFont="1" applyBorder="1" applyAlignment="1">
      <alignment horizontal="center" vertical="center"/>
    </xf>
    <xf numFmtId="49" fontId="36" fillId="0" borderId="0" xfId="2" applyNumberFormat="1" applyFont="1" applyAlignment="1">
      <alignment horizontal="left" vertical="top"/>
    </xf>
    <xf numFmtId="49" fontId="36" fillId="0" borderId="11" xfId="2" applyNumberFormat="1" applyFont="1" applyBorder="1" applyAlignment="1">
      <alignment horizontal="left" vertical="top"/>
    </xf>
    <xf numFmtId="0" fontId="1" fillId="0" borderId="78" xfId="2" applyBorder="1" applyAlignment="1">
      <alignment vertical="top"/>
    </xf>
    <xf numFmtId="0" fontId="1" fillId="0" borderId="81" xfId="2" applyBorder="1" applyAlignment="1">
      <alignment vertical="top"/>
    </xf>
    <xf numFmtId="0" fontId="1" fillId="0" borderId="57" xfId="2" applyBorder="1" applyAlignment="1">
      <alignment vertical="top"/>
    </xf>
    <xf numFmtId="0" fontId="1" fillId="0" borderId="95" xfId="2" applyBorder="1" applyAlignment="1">
      <alignment vertical="top"/>
    </xf>
    <xf numFmtId="0" fontId="1" fillId="0" borderId="95" xfId="2" applyBorder="1" applyAlignment="1">
      <alignment horizontal="left" vertical="top"/>
    </xf>
    <xf numFmtId="0" fontId="1" fillId="0" borderId="81" xfId="2" applyBorder="1" applyAlignment="1">
      <alignment horizontal="left" vertical="top"/>
    </xf>
    <xf numFmtId="0" fontId="1" fillId="0" borderId="57" xfId="2" applyBorder="1" applyAlignment="1">
      <alignment horizontal="left" vertical="top"/>
    </xf>
    <xf numFmtId="0" fontId="36" fillId="0" borderId="95" xfId="2" applyFont="1" applyBorder="1" applyAlignment="1">
      <alignment horizontal="center" vertical="center"/>
    </xf>
    <xf numFmtId="0" fontId="36" fillId="0" borderId="96" xfId="2" applyFont="1" applyBorder="1" applyAlignment="1">
      <alignment horizontal="center" vertical="center"/>
    </xf>
    <xf numFmtId="0" fontId="36" fillId="0" borderId="97" xfId="2" applyFont="1" applyBorder="1" applyAlignment="1">
      <alignment horizontal="center" vertical="center"/>
    </xf>
    <xf numFmtId="0" fontId="36" fillId="0" borderId="57" xfId="2" applyFont="1" applyBorder="1" applyAlignment="1">
      <alignment horizontal="center" vertical="center"/>
    </xf>
    <xf numFmtId="0" fontId="36" fillId="0" borderId="48" xfId="2" applyFont="1" applyBorder="1" applyAlignment="1">
      <alignment horizontal="center" vertical="center"/>
    </xf>
    <xf numFmtId="0" fontId="1" fillId="0" borderId="78" xfId="2" applyBorder="1" applyAlignment="1">
      <alignment horizontal="left" vertical="top"/>
    </xf>
    <xf numFmtId="0" fontId="1" fillId="0" borderId="12" xfId="2" applyBorder="1" applyAlignment="1">
      <alignment horizontal="left" vertical="top"/>
    </xf>
    <xf numFmtId="0" fontId="39" fillId="0" borderId="0" xfId="2" applyFont="1" applyAlignment="1">
      <alignment horizontal="center" vertical="center"/>
    </xf>
    <xf numFmtId="0" fontId="1" fillId="0" borderId="2" xfId="2" applyBorder="1" applyAlignment="1">
      <alignment horizontal="center"/>
    </xf>
    <xf numFmtId="0" fontId="1" fillId="0" borderId="7" xfId="2" applyBorder="1" applyAlignment="1">
      <alignment horizontal="center"/>
    </xf>
    <xf numFmtId="0" fontId="1" fillId="0" borderId="18" xfId="2" applyBorder="1" applyAlignment="1">
      <alignment horizontal="center"/>
    </xf>
    <xf numFmtId="0" fontId="1" fillId="0" borderId="1" xfId="2" applyBorder="1" applyAlignment="1">
      <alignment horizontal="left"/>
    </xf>
    <xf numFmtId="0" fontId="1" fillId="0" borderId="2" xfId="2" applyBorder="1" applyAlignment="1">
      <alignment horizontal="left"/>
    </xf>
    <xf numFmtId="0" fontId="0" fillId="0" borderId="0" xfId="2" applyFont="1" applyAlignment="1">
      <alignment horizontal="center"/>
    </xf>
    <xf numFmtId="0" fontId="1" fillId="0" borderId="11" xfId="2" applyBorder="1" applyAlignment="1">
      <alignment horizontal="center"/>
    </xf>
    <xf numFmtId="0" fontId="1" fillId="0" borderId="23" xfId="2" applyBorder="1" applyAlignment="1">
      <alignment horizontal="center"/>
    </xf>
    <xf numFmtId="0" fontId="1" fillId="0" borderId="8" xfId="2" applyBorder="1" applyAlignment="1">
      <alignment horizontal="left"/>
    </xf>
    <xf numFmtId="0" fontId="0" fillId="0" borderId="0" xfId="2" applyFont="1" applyAlignment="1">
      <alignment horizontal="left"/>
    </xf>
    <xf numFmtId="0" fontId="1" fillId="0" borderId="13" xfId="2" applyBorder="1" applyAlignment="1">
      <alignment horizontal="center"/>
    </xf>
    <xf numFmtId="0" fontId="1" fillId="0" borderId="39" xfId="2" applyBorder="1" applyAlignment="1">
      <alignment horizontal="center"/>
    </xf>
    <xf numFmtId="0" fontId="1" fillId="0" borderId="1" xfId="2" applyBorder="1" applyAlignment="1">
      <alignment horizontal="center"/>
    </xf>
    <xf numFmtId="0" fontId="1" fillId="0" borderId="2" xfId="2" applyBorder="1" applyAlignment="1">
      <alignment horizontal="right"/>
    </xf>
    <xf numFmtId="0" fontId="1" fillId="0" borderId="7" xfId="2" applyBorder="1" applyAlignment="1">
      <alignment horizontal="right"/>
    </xf>
    <xf numFmtId="0" fontId="1" fillId="0" borderId="8" xfId="2" applyBorder="1" applyAlignment="1">
      <alignment horizontal="center"/>
    </xf>
    <xf numFmtId="0" fontId="0" fillId="0" borderId="0" xfId="2" applyFont="1" applyAlignment="1">
      <alignment horizontal="right"/>
    </xf>
    <xf numFmtId="0" fontId="1" fillId="0" borderId="11" xfId="2" applyBorder="1" applyAlignment="1">
      <alignment horizontal="right"/>
    </xf>
    <xf numFmtId="0" fontId="1" fillId="0" borderId="24" xfId="2" applyBorder="1" applyAlignment="1">
      <alignment horizontal="center"/>
    </xf>
    <xf numFmtId="0" fontId="1" fillId="0" borderId="12" xfId="2" applyBorder="1" applyAlignment="1">
      <alignment horizontal="left"/>
    </xf>
    <xf numFmtId="0" fontId="1" fillId="0" borderId="13" xfId="2" applyBorder="1" applyAlignment="1">
      <alignment horizontal="left"/>
    </xf>
    <xf numFmtId="0" fontId="1" fillId="0" borderId="1" xfId="2" applyBorder="1" applyAlignment="1">
      <alignment horizontal="right"/>
    </xf>
    <xf numFmtId="0" fontId="1" fillId="0" borderId="8" xfId="2" applyBorder="1" applyAlignment="1">
      <alignment horizontal="right"/>
    </xf>
    <xf numFmtId="0" fontId="1" fillId="0" borderId="12" xfId="2" applyBorder="1" applyAlignment="1">
      <alignment horizontal="center"/>
    </xf>
    <xf numFmtId="0" fontId="1" fillId="0" borderId="13" xfId="2" applyBorder="1" applyAlignment="1">
      <alignment horizontal="right"/>
    </xf>
    <xf numFmtId="0" fontId="1" fillId="0" borderId="12" xfId="2" applyBorder="1" applyAlignment="1">
      <alignment horizontal="right"/>
    </xf>
    <xf numFmtId="0" fontId="40" fillId="0" borderId="0" xfId="0" applyFont="1" applyAlignment="1"/>
    <xf numFmtId="0" fontId="28" fillId="0" borderId="0" xfId="2" applyFont="1" applyAlignment="1">
      <alignment vertical="center"/>
    </xf>
  </cellXfs>
  <cellStyles count="5">
    <cellStyle name="桁区切り 2" xfId="1"/>
    <cellStyle name="標準" xfId="0" builtinId="0"/>
    <cellStyle name="標準 2" xfId="2"/>
    <cellStyle name="標準 3" xfId="3"/>
    <cellStyle name="ハイパーリンク" xfId="4" builtinId="8"/>
  </cellStyles>
  <dxfs count="21">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_rels/drawing11.xml.rels><?xml version="1.0" encoding="UTF-8"?><Relationships xmlns="http://schemas.openxmlformats.org/package/2006/relationships"><Relationship Id="rId1" Type="http://schemas.openxmlformats.org/officeDocument/2006/relationships/image" Target="../media/image4.jpg" /><Relationship Id="rId2" Type="http://schemas.openxmlformats.org/officeDocument/2006/relationships/image" Target="../media/image5.jpg" /></Relationships>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_rels/drawing4.xml.rels><?xml version="1.0" encoding="UTF-8"?><Relationships xmlns="http://schemas.openxmlformats.org/package/2006/relationships"><Relationship Id="rId1" Type="http://schemas.openxmlformats.org/officeDocument/2006/relationships/image" Target="../media/image3.emf" /></Relationships>
</file>

<file path=xl/drawings/_rels/vmlDrawing1.vml.rels><?xml version="1.0" encoding="UTF-8"?><Relationships xmlns="http://schemas.openxmlformats.org/package/2006/relationships"><Relationship Id="rId1"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245745</xdr:colOff>
      <xdr:row>4</xdr:row>
      <xdr:rowOff>43180</xdr:rowOff>
    </xdr:from>
    <xdr:to xmlns:xdr="http://schemas.openxmlformats.org/drawingml/2006/spreadsheetDrawing">
      <xdr:col>12</xdr:col>
      <xdr:colOff>260350</xdr:colOff>
      <xdr:row>4</xdr:row>
      <xdr:rowOff>332740</xdr:rowOff>
    </xdr:to>
    <xdr:sp macro="" textlink="">
      <xdr:nvSpPr>
        <xdr:cNvPr id="2" name="テキスト ボックス 1"/>
        <xdr:cNvSpPr txBox="1"/>
      </xdr:nvSpPr>
      <xdr:spPr>
        <a:xfrm>
          <a:off x="3284220" y="979170"/>
          <a:ext cx="290830" cy="28956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endParaRPr kumimoji="1" lang="ja-JP" altLang="en-US" sz="1100"/>
        </a:p>
      </xdr:txBody>
    </xdr:sp>
    <xdr:clientData/>
  </xdr:twoCellAnchor>
  <xdr:twoCellAnchor>
    <xdr:from xmlns:xdr="http://schemas.openxmlformats.org/drawingml/2006/spreadsheetDrawing">
      <xdr:col>9</xdr:col>
      <xdr:colOff>43180</xdr:colOff>
      <xdr:row>8</xdr:row>
      <xdr:rowOff>26035</xdr:rowOff>
    </xdr:from>
    <xdr:to xmlns:xdr="http://schemas.openxmlformats.org/drawingml/2006/spreadsheetDrawing">
      <xdr:col>10</xdr:col>
      <xdr:colOff>57785</xdr:colOff>
      <xdr:row>8</xdr:row>
      <xdr:rowOff>309880</xdr:rowOff>
    </xdr:to>
    <xdr:sp macro="" textlink="">
      <xdr:nvSpPr>
        <xdr:cNvPr id="3" name="テキスト ボックス 2"/>
        <xdr:cNvSpPr txBox="1"/>
      </xdr:nvSpPr>
      <xdr:spPr>
        <a:xfrm>
          <a:off x="2529205" y="2115820"/>
          <a:ext cx="290830" cy="28384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mlns:xdr="http://schemas.openxmlformats.org/drawingml/2006/spreadsheetDrawing">
      <xdr:col>20</xdr:col>
      <xdr:colOff>248285</xdr:colOff>
      <xdr:row>8</xdr:row>
      <xdr:rowOff>10160</xdr:rowOff>
    </xdr:from>
    <xdr:to xmlns:xdr="http://schemas.openxmlformats.org/drawingml/2006/spreadsheetDrawing">
      <xdr:col>21</xdr:col>
      <xdr:colOff>263525</xdr:colOff>
      <xdr:row>8</xdr:row>
      <xdr:rowOff>295910</xdr:rowOff>
    </xdr:to>
    <xdr:sp macro="" textlink="">
      <xdr:nvSpPr>
        <xdr:cNvPr id="4" name="テキスト ボックス 3"/>
        <xdr:cNvSpPr txBox="1"/>
      </xdr:nvSpPr>
      <xdr:spPr>
        <a:xfrm>
          <a:off x="5772785" y="2099945"/>
          <a:ext cx="291465" cy="28575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mlns:xdr="http://schemas.openxmlformats.org/drawingml/2006/spreadsheetDrawing">
      <xdr:col>9</xdr:col>
      <xdr:colOff>49530</xdr:colOff>
      <xdr:row>9</xdr:row>
      <xdr:rowOff>25400</xdr:rowOff>
    </xdr:from>
    <xdr:to xmlns:xdr="http://schemas.openxmlformats.org/drawingml/2006/spreadsheetDrawing">
      <xdr:col>10</xdr:col>
      <xdr:colOff>64135</xdr:colOff>
      <xdr:row>9</xdr:row>
      <xdr:rowOff>316865</xdr:rowOff>
    </xdr:to>
    <xdr:sp macro="" textlink="">
      <xdr:nvSpPr>
        <xdr:cNvPr id="5" name="テキスト ボックス 4"/>
        <xdr:cNvSpPr txBox="1"/>
      </xdr:nvSpPr>
      <xdr:spPr>
        <a:xfrm>
          <a:off x="2535555" y="2479675"/>
          <a:ext cx="290830" cy="29146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mlns:xdr="http://schemas.openxmlformats.org/drawingml/2006/spreadsheetDrawing">
      <xdr:col>20</xdr:col>
      <xdr:colOff>232410</xdr:colOff>
      <xdr:row>9</xdr:row>
      <xdr:rowOff>22860</xdr:rowOff>
    </xdr:from>
    <xdr:to xmlns:xdr="http://schemas.openxmlformats.org/drawingml/2006/spreadsheetDrawing">
      <xdr:col>21</xdr:col>
      <xdr:colOff>250190</xdr:colOff>
      <xdr:row>9</xdr:row>
      <xdr:rowOff>310515</xdr:rowOff>
    </xdr:to>
    <xdr:sp macro="" textlink="">
      <xdr:nvSpPr>
        <xdr:cNvPr id="6" name="テキスト ボックス 5"/>
        <xdr:cNvSpPr txBox="1"/>
      </xdr:nvSpPr>
      <xdr:spPr>
        <a:xfrm>
          <a:off x="5756910" y="2477135"/>
          <a:ext cx="294005" cy="28765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⑧</a:t>
          </a:r>
        </a:p>
      </xdr:txBody>
    </xdr:sp>
    <xdr:clientData/>
  </xdr:twoCellAnchor>
  <xdr:twoCellAnchor>
    <xdr:from xmlns:xdr="http://schemas.openxmlformats.org/drawingml/2006/spreadsheetDrawing">
      <xdr:col>1</xdr:col>
      <xdr:colOff>264795</xdr:colOff>
      <xdr:row>12</xdr:row>
      <xdr:rowOff>50800</xdr:rowOff>
    </xdr:from>
    <xdr:to xmlns:xdr="http://schemas.openxmlformats.org/drawingml/2006/spreadsheetDrawing">
      <xdr:col>3</xdr:col>
      <xdr:colOff>3810</xdr:colOff>
      <xdr:row>13</xdr:row>
      <xdr:rowOff>105410</xdr:rowOff>
    </xdr:to>
    <xdr:sp macro="" textlink="">
      <xdr:nvSpPr>
        <xdr:cNvPr id="7" name="テキスト ボックス 6"/>
        <xdr:cNvSpPr txBox="1"/>
      </xdr:nvSpPr>
      <xdr:spPr>
        <a:xfrm>
          <a:off x="541020" y="3361055"/>
          <a:ext cx="291465" cy="28321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⑨</a:t>
          </a:r>
        </a:p>
      </xdr:txBody>
    </xdr:sp>
    <xdr:clientData/>
  </xdr:twoCellAnchor>
  <xdr:twoCellAnchor>
    <xdr:from xmlns:xdr="http://schemas.openxmlformats.org/drawingml/2006/spreadsheetDrawing">
      <xdr:col>1</xdr:col>
      <xdr:colOff>12065</xdr:colOff>
      <xdr:row>18</xdr:row>
      <xdr:rowOff>287020</xdr:rowOff>
    </xdr:from>
    <xdr:to xmlns:xdr="http://schemas.openxmlformats.org/drawingml/2006/spreadsheetDrawing">
      <xdr:col>2</xdr:col>
      <xdr:colOff>27305</xdr:colOff>
      <xdr:row>20</xdr:row>
      <xdr:rowOff>26035</xdr:rowOff>
    </xdr:to>
    <xdr:sp macro="" textlink="">
      <xdr:nvSpPr>
        <xdr:cNvPr id="8" name="テキスト ボックス 7"/>
        <xdr:cNvSpPr txBox="1"/>
      </xdr:nvSpPr>
      <xdr:spPr>
        <a:xfrm>
          <a:off x="288290" y="5212715"/>
          <a:ext cx="291465" cy="28702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⑩</a:t>
          </a:r>
        </a:p>
      </xdr:txBody>
    </xdr:sp>
    <xdr:clientData/>
  </xdr:twoCellAnchor>
  <xdr:twoCellAnchor>
    <xdr:from xmlns:xdr="http://schemas.openxmlformats.org/drawingml/2006/spreadsheetDrawing">
      <xdr:col>15</xdr:col>
      <xdr:colOff>115570</xdr:colOff>
      <xdr:row>19</xdr:row>
      <xdr:rowOff>153035</xdr:rowOff>
    </xdr:from>
    <xdr:to xmlns:xdr="http://schemas.openxmlformats.org/drawingml/2006/spreadsheetDrawing">
      <xdr:col>16</xdr:col>
      <xdr:colOff>130175</xdr:colOff>
      <xdr:row>20</xdr:row>
      <xdr:rowOff>192405</xdr:rowOff>
    </xdr:to>
    <xdr:sp macro="" textlink="">
      <xdr:nvSpPr>
        <xdr:cNvPr id="13" name="テキスト ボックス 12"/>
        <xdr:cNvSpPr txBox="1"/>
      </xdr:nvSpPr>
      <xdr:spPr>
        <a:xfrm>
          <a:off x="4258945" y="5376545"/>
          <a:ext cx="290830" cy="28956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⑪</a:t>
          </a:r>
          <a:endParaRPr kumimoji="1" lang="ja-JP" altLang="en-US" sz="1100"/>
        </a:p>
      </xdr:txBody>
    </xdr:sp>
    <xdr:clientData/>
  </xdr:twoCellAnchor>
  <xdr:twoCellAnchor>
    <xdr:from xmlns:xdr="http://schemas.openxmlformats.org/drawingml/2006/spreadsheetDrawing">
      <xdr:col>4</xdr:col>
      <xdr:colOff>267335</xdr:colOff>
      <xdr:row>21</xdr:row>
      <xdr:rowOff>276860</xdr:rowOff>
    </xdr:from>
    <xdr:to xmlns:xdr="http://schemas.openxmlformats.org/drawingml/2006/spreadsheetDrawing">
      <xdr:col>6</xdr:col>
      <xdr:colOff>5715</xdr:colOff>
      <xdr:row>22</xdr:row>
      <xdr:rowOff>278130</xdr:rowOff>
    </xdr:to>
    <xdr:sp macro="" textlink="">
      <xdr:nvSpPr>
        <xdr:cNvPr id="14" name="テキスト ボックス 13"/>
        <xdr:cNvSpPr txBox="1"/>
      </xdr:nvSpPr>
      <xdr:spPr>
        <a:xfrm>
          <a:off x="1372235" y="6024880"/>
          <a:ext cx="290830" cy="28511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⑫</a:t>
          </a:r>
          <a:endParaRPr kumimoji="1" lang="ja-JP" altLang="en-US" sz="1100"/>
        </a:p>
      </xdr:txBody>
    </xdr:sp>
    <xdr:clientData/>
  </xdr:twoCellAnchor>
  <xdr:twoCellAnchor>
    <xdr:from xmlns:xdr="http://schemas.openxmlformats.org/drawingml/2006/spreadsheetDrawing">
      <xdr:col>24</xdr:col>
      <xdr:colOff>228600</xdr:colOff>
      <xdr:row>0</xdr:row>
      <xdr:rowOff>11430</xdr:rowOff>
    </xdr:from>
    <xdr:to xmlns:xdr="http://schemas.openxmlformats.org/drawingml/2006/spreadsheetDrawing">
      <xdr:col>51</xdr:col>
      <xdr:colOff>19050</xdr:colOff>
      <xdr:row>33</xdr:row>
      <xdr:rowOff>29210</xdr:rowOff>
    </xdr:to>
    <xdr:sp macro="" textlink="">
      <xdr:nvSpPr>
        <xdr:cNvPr id="15" name="テキスト ボックス 14"/>
        <xdr:cNvSpPr txBox="1"/>
      </xdr:nvSpPr>
      <xdr:spPr>
        <a:xfrm>
          <a:off x="6877050" y="11430"/>
          <a:ext cx="6219825" cy="81737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ja-JP" sz="1100" b="1">
              <a:solidFill>
                <a:schemeClr val="dk1"/>
              </a:solidFill>
              <a:effectLst/>
              <a:latin typeface="+mn-lt"/>
              <a:ea typeface="+mn-ea"/>
              <a:cs typeface="+mn-cs"/>
            </a:rPr>
            <a:t>①名称（事業者等の概要）について</a:t>
          </a:r>
          <a:endParaRPr kumimoji="1" lang="en-US" altLang="ja-JP" sz="1100" b="1"/>
        </a:p>
        <a:p>
          <a:r>
            <a:rPr kumimoji="1" lang="ja-JP" altLang="ja-JP" sz="1100">
              <a:solidFill>
                <a:schemeClr val="dk1"/>
              </a:solidFill>
              <a:effectLst/>
              <a:latin typeface="+mn-lt"/>
              <a:ea typeface="+mn-ea"/>
              <a:cs typeface="+mn-cs"/>
            </a:rPr>
            <a:t>・事業者の正式な名称を記載してください。</a:t>
          </a:r>
          <a:endParaRPr lang="ja-JP" altLang="ja-JP">
            <a:effectLst/>
          </a:endParaRPr>
        </a:p>
        <a:p>
          <a:pPr eaLnBrk="1" fontAlgn="auto"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登記事項証明書等に記載されている「名称」にあたる事業者名称。</a:t>
          </a:r>
          <a:endParaRPr lang="ja-JP" altLang="ja-JP">
            <a:effectLst/>
          </a:endParaRPr>
        </a:p>
        <a:p>
          <a:r>
            <a:rPr kumimoji="1" lang="ja-JP" altLang="en-US" sz="1100" b="1"/>
            <a:t>②法人番号について</a:t>
          </a:r>
          <a:endParaRPr kumimoji="1" lang="en-US" altLang="ja-JP" sz="1100" b="1"/>
        </a:p>
        <a:p>
          <a:pPr eaLnBrk="1" fontAlgn="auto" latinLnBrk="0" hangingPunct="1"/>
          <a:r>
            <a:rPr kumimoji="1" lang="ja-JP" altLang="en-US" sz="1100"/>
            <a:t>・国税庁法人番号公表サイトで公表されている</a:t>
          </a:r>
          <a:r>
            <a:rPr kumimoji="1" lang="ja-JP" altLang="en-US" sz="1100" u="sng"/>
            <a:t>１３桁の法人番号</a:t>
          </a:r>
          <a:r>
            <a:rPr kumimoji="1" lang="ja-JP" altLang="en-US" sz="1100"/>
            <a:t>を記載してください。</a:t>
          </a:r>
          <a:endParaRPr lang="ja-JP" altLang="ja-JP">
            <a:effectLst/>
          </a:endParaRPr>
        </a:p>
        <a:p>
          <a:pPr eaLnBrk="1" fontAlgn="auto" latinLnBrk="0" hangingPunct="1"/>
          <a:r>
            <a:rPr kumimoji="1" lang="en-US" altLang="ja-JP" sz="1100" u="none">
              <a:solidFill>
                <a:schemeClr val="dk1"/>
              </a:solidFill>
              <a:effectLst/>
              <a:latin typeface="+mn-lt"/>
              <a:ea typeface="+mn-ea"/>
              <a:cs typeface="+mn-cs"/>
            </a:rPr>
            <a:t>【</a:t>
          </a:r>
          <a:r>
            <a:rPr kumimoji="1" lang="ja-JP" altLang="ja-JP" sz="1100" u="none">
              <a:solidFill>
                <a:schemeClr val="dk1"/>
              </a:solidFill>
              <a:effectLst/>
              <a:latin typeface="+mn-lt"/>
              <a:ea typeface="+mn-ea"/>
              <a:cs typeface="+mn-cs"/>
            </a:rPr>
            <a:t>国税庁法人番号公表サイト</a:t>
          </a:r>
          <a:r>
            <a:rPr kumimoji="1" lang="en-US" altLang="ja-JP" sz="1100" u="none">
              <a:solidFill>
                <a:schemeClr val="dk1"/>
              </a:solidFill>
              <a:effectLst/>
              <a:latin typeface="+mn-lt"/>
              <a:ea typeface="+mn-ea"/>
              <a:cs typeface="+mn-cs"/>
            </a:rPr>
            <a:t>】</a:t>
          </a:r>
          <a:r>
            <a:rPr kumimoji="1" lang="en-US" altLang="ja-JP" sz="1100" u="sng">
              <a:solidFill>
                <a:schemeClr val="accent1"/>
              </a:solidFill>
              <a:effectLst/>
              <a:latin typeface="+mn-lt"/>
              <a:ea typeface="+mn-ea"/>
              <a:cs typeface="+mn-cs"/>
            </a:rPr>
            <a:t>https://www.houjin-bangou.nta.go.jp/</a:t>
          </a:r>
          <a:endParaRPr lang="ja-JP" altLang="ja-JP">
            <a:effectLst/>
          </a:endParaRPr>
        </a:p>
        <a:p>
          <a:r>
            <a:rPr kumimoji="1" lang="ja-JP" altLang="ja-JP" sz="1100">
              <a:solidFill>
                <a:schemeClr val="dk1"/>
              </a:solidFill>
              <a:effectLst/>
              <a:latin typeface="+mn-lt"/>
              <a:ea typeface="+mn-ea"/>
              <a:cs typeface="+mn-cs"/>
            </a:rPr>
            <a:t>※登記事項証明書に記載されている</a:t>
          </a:r>
          <a:r>
            <a:rPr kumimoji="1" lang="ja-JP" altLang="en-US" sz="1100">
              <a:solidFill>
                <a:schemeClr val="dk1"/>
              </a:solidFill>
              <a:effectLst/>
              <a:latin typeface="+mn-lt"/>
              <a:ea typeface="+mn-ea"/>
              <a:cs typeface="+mn-cs"/>
            </a:rPr>
            <a:t>「会社法人等番号」</a:t>
          </a:r>
          <a:r>
            <a:rPr kumimoji="1" lang="ja-JP" altLang="en-US" sz="1100">
              <a:solidFill>
                <a:schemeClr val="dk1"/>
              </a:solidFill>
              <a:effectLst/>
              <a:latin typeface="+mn-lt"/>
              <a:ea typeface="+mn-ea"/>
              <a:cs typeface="+mn-cs"/>
            </a:rPr>
            <a:t>→類似した法則の番号ですが、１２桁であり、別の番号です。</a:t>
          </a:r>
          <a:endParaRPr lang="ja-JP" altLang="ja-JP">
            <a:effectLst/>
          </a:endParaRPr>
        </a:p>
        <a:p>
          <a:pPr marL="0" marR="0" lvl="0" indent="0" defTabSz="914400" eaLnBrk="1" fontAlgn="auto" latinLnBrk="0" hangingPunct="1">
            <a:lnSpc>
              <a:spcPct val="100000"/>
            </a:lnSpc>
            <a:spcBef>
              <a:spcPts val="0"/>
            </a:spcBef>
            <a:spcAft>
              <a:spcPts val="0"/>
            </a:spcAft>
            <a:defRPr/>
          </a:pPr>
          <a:r>
            <a:rPr kumimoji="1" lang="ja-JP" altLang="en-US" sz="1100" b="1">
              <a:solidFill>
                <a:schemeClr val="dk1"/>
              </a:solidFill>
              <a:effectLst/>
              <a:latin typeface="+mn-lt"/>
              <a:ea typeface="+mn-ea"/>
              <a:cs typeface="+mn-cs"/>
            </a:rPr>
            <a:t>③代表者役職名、氏名</a:t>
          </a:r>
          <a:r>
            <a:rPr kumimoji="1" lang="ja-JP" altLang="ja-JP" sz="1100" b="1">
              <a:solidFill>
                <a:schemeClr val="dk1"/>
              </a:solidFill>
              <a:effectLst/>
              <a:latin typeface="+mn-lt"/>
              <a:ea typeface="+mn-ea"/>
              <a:cs typeface="+mn-cs"/>
            </a:rPr>
            <a:t>について</a:t>
          </a:r>
          <a:endParaRPr kumimoji="1" lang="en-US" altLang="ja-JP" sz="1100" b="1"/>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登記事項証明書等に記載されている通りの役職及び氏名。</a:t>
          </a:r>
          <a:endParaRPr lang="ja-JP" altLang="ja-JP">
            <a:effectLst/>
          </a:endParaRPr>
        </a:p>
        <a:p>
          <a:r>
            <a:rPr kumimoji="1" lang="ja-JP" altLang="en-US" sz="1100" b="1"/>
            <a:t>④郵便番号（主たる事業所の所在地）について</a:t>
          </a:r>
          <a:endParaRPr kumimoji="1" lang="en-US" altLang="ja-JP" sz="1100" b="1"/>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登記事項証明書等に記載されている「主たる事業所」「本店」にあたる住所。</a:t>
          </a:r>
          <a:endParaRPr lang="ja-JP" altLang="ja-JP">
            <a:effectLst/>
          </a:endParaRPr>
        </a:p>
        <a:p>
          <a:r>
            <a:rPr kumimoji="1" lang="ja-JP" altLang="en-US" sz="1100" b="1"/>
            <a:t>⑤業種（中分類）について</a:t>
          </a:r>
          <a:endParaRPr kumimoji="1" lang="en-US" altLang="ja-JP" sz="1100" b="1"/>
        </a:p>
        <a:p>
          <a:pPr eaLnBrk="1" fontAlgn="auto" latinLnBrk="0" hangingPunct="1"/>
          <a:r>
            <a:rPr kumimoji="1" lang="ja-JP" altLang="en-US" sz="1100"/>
            <a:t>・該当する</a:t>
          </a:r>
          <a:r>
            <a:rPr kumimoji="1" lang="ja-JP" altLang="en-US" sz="1100" u="sng"/>
            <a:t>中分類</a:t>
          </a:r>
          <a:r>
            <a:rPr kumimoji="1" lang="ja-JP" altLang="en-US" sz="1100"/>
            <a:t>をプルダウンから選択してください。</a:t>
          </a:r>
          <a:endParaRPr lang="ja-JP" altLang="ja-JP">
            <a:effectLst/>
          </a:endParaRPr>
        </a:p>
        <a:p>
          <a:r>
            <a:rPr kumimoji="1" lang="ja-JP" altLang="en-US" sz="1100" b="1"/>
            <a:t>⑥みなし大企業の該当有無について</a:t>
          </a:r>
          <a:endParaRPr kumimoji="1" lang="en-US" altLang="ja-JP" sz="1100" b="1"/>
        </a:p>
        <a:p>
          <a:pPr eaLnBrk="1" fontAlgn="auto" latinLnBrk="0" hangingPunct="1"/>
          <a:r>
            <a:rPr kumimoji="1" lang="ja-JP" altLang="en-US" sz="1100"/>
            <a:t>・該当の</a:t>
          </a:r>
          <a:r>
            <a:rPr kumimoji="1" lang="ja-JP" altLang="en-US" sz="1100" u="sng"/>
            <a:t>有無</a:t>
          </a:r>
          <a:r>
            <a:rPr kumimoji="1" lang="ja-JP" altLang="en-US" sz="1100"/>
            <a:t>をプルダウンから選択してください。</a:t>
          </a:r>
          <a:endParaRPr lang="ja-JP" altLang="ja-JP">
            <a:effectLst/>
          </a:endParaRPr>
        </a:p>
        <a:p>
          <a:r>
            <a:rPr kumimoji="1" lang="ja-JP" altLang="en-US" sz="1100" b="1"/>
            <a:t>⑦資本金又は出資金の額について</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en-US" altLang="ja-JP" sz="1100"/>
            <a:t>※</a:t>
          </a:r>
          <a:r>
            <a:rPr kumimoji="1" lang="ja-JP" altLang="en-US" sz="1100"/>
            <a:t>登記事項証明書、貸借対照表に記載の資本金等の額。</a:t>
          </a:r>
          <a:endParaRPr kumimoji="1" lang="en-US" altLang="ja-JP" sz="1100"/>
        </a:p>
        <a:p>
          <a:pPr marL="0" marR="0" lvl="0" indent="0" defTabSz="914400" eaLnBrk="1" fontAlgn="auto" latinLnBrk="0" hangingPunct="1">
            <a:lnSpc>
              <a:spcPct val="100000"/>
            </a:lnSpc>
            <a:spcBef>
              <a:spcPts val="0"/>
            </a:spcBef>
            <a:spcAft>
              <a:spcPts val="0"/>
            </a:spcAft>
            <a:defRPr/>
          </a:pPr>
          <a:r>
            <a:rPr kumimoji="1" lang="ja-JP" altLang="en-US" sz="1100"/>
            <a:t>・資本金にあたるものがない法人は、「</a:t>
          </a:r>
          <a:r>
            <a:rPr kumimoji="1" lang="en-US" altLang="ja-JP" sz="1100"/>
            <a:t>0</a:t>
          </a:r>
          <a:r>
            <a:rPr kumimoji="1" lang="ja-JP" altLang="en-US" sz="1100"/>
            <a:t>、ー」など、ない旨を記載してください。</a:t>
          </a:r>
          <a:endParaRPr kumimoji="1" lang="en-US" altLang="ja-JP" sz="1100"/>
        </a:p>
        <a:p>
          <a:pPr eaLnBrk="1" fontAlgn="auto" latinLnBrk="0" hangingPunct="1"/>
          <a:r>
            <a:rPr kumimoji="1" lang="en-US" altLang="ja-JP" sz="1100"/>
            <a:t>※</a:t>
          </a:r>
          <a:r>
            <a:rPr kumimoji="1" lang="ja-JP" altLang="en-US" sz="1100"/>
            <a:t>資産など、</a:t>
          </a:r>
          <a:r>
            <a:rPr kumimoji="1" lang="ja-JP" altLang="ja-JP" sz="1100">
              <a:solidFill>
                <a:schemeClr val="dk1"/>
              </a:solidFill>
              <a:effectLst/>
              <a:latin typeface="+mn-lt"/>
              <a:ea typeface="+mn-ea"/>
              <a:cs typeface="+mn-cs"/>
            </a:rPr>
            <a:t>資本金</a:t>
          </a:r>
          <a:r>
            <a:rPr kumimoji="1" lang="ja-JP" altLang="en-US" sz="1100">
              <a:solidFill>
                <a:schemeClr val="dk1"/>
              </a:solidFill>
              <a:effectLst/>
              <a:latin typeface="+mn-lt"/>
              <a:ea typeface="+mn-ea"/>
              <a:cs typeface="+mn-cs"/>
            </a:rPr>
            <a:t>にあたらない</a:t>
          </a:r>
          <a:r>
            <a:rPr kumimoji="1" lang="ja-JP" altLang="en-US" sz="1100"/>
            <a:t>額の記載は不要です。</a:t>
          </a:r>
          <a:endParaRPr lang="ja-JP" altLang="ja-JP">
            <a:effectLst/>
          </a:endParaRPr>
        </a:p>
        <a:p>
          <a:r>
            <a:rPr kumimoji="1" lang="ja-JP" altLang="en-US" sz="1100" b="1"/>
            <a:t>⑧常時使用する従業員数について</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en-US" sz="1100"/>
            <a:t>・</a:t>
          </a:r>
          <a:r>
            <a:rPr kumimoji="1" lang="ja-JP" altLang="en-US" sz="1100" u="sng"/>
            <a:t>法人全体の従業員数</a:t>
          </a:r>
          <a:r>
            <a:rPr kumimoji="1" lang="ja-JP" altLang="en-US" sz="1100"/>
            <a:t>を記載してください。（補助対象事業所の人数ではありません。）</a:t>
          </a:r>
          <a:endParaRPr kumimoji="1" lang="en-US" altLang="ja-JP" sz="1100"/>
        </a:p>
        <a:p>
          <a:pPr marL="0" marR="0" lvl="0" indent="0" defTabSz="914400" eaLnBrk="1" fontAlgn="auto" latinLnBrk="0" hangingPunct="1">
            <a:lnSpc>
              <a:spcPct val="100000"/>
            </a:lnSpc>
            <a:spcBef>
              <a:spcPts val="0"/>
            </a:spcBef>
            <a:spcAft>
              <a:spcPts val="0"/>
            </a:spcAft>
            <a:defRPr/>
          </a:pPr>
          <a:r>
            <a:rPr kumimoji="1" lang="en-US" altLang="ja-JP" sz="1100"/>
            <a:t>※</a:t>
          </a:r>
          <a:r>
            <a:rPr kumimoji="1" lang="ja-JP" altLang="en-US" sz="1100"/>
            <a:t>法人事業概況説明書等に記載の従業員数</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eaLnBrk="1" fontAlgn="auto" latinLnBrk="0" hangingPunct="1"/>
          <a:r>
            <a:rPr lang="en-US" altLang="ja-JP">
              <a:effectLst/>
            </a:rPr>
            <a:t>※</a:t>
          </a:r>
          <a:r>
            <a:rPr lang="ja-JP" altLang="en-US">
              <a:effectLst/>
            </a:rPr>
            <a:t>役員、正社員、パート、アルバイト等の人数を含みます。</a:t>
          </a:r>
          <a:endParaRPr lang="ja-JP" altLang="ja-JP">
            <a:effectLst/>
          </a:endParaRPr>
        </a:p>
        <a:p>
          <a:r>
            <a:rPr kumimoji="1" lang="ja-JP" altLang="en-US" sz="1100" b="1"/>
            <a:t>⑨補助対象事業所①②について</a:t>
          </a:r>
          <a:endParaRPr kumimoji="1" lang="en-US" altLang="ja-JP" sz="1100" b="1"/>
        </a:p>
        <a:p>
          <a:pPr eaLnBrk="1" fontAlgn="auto" latinLnBrk="0" hangingPunct="1"/>
          <a:r>
            <a:rPr kumimoji="1" lang="ja-JP" altLang="en-US" sz="1100"/>
            <a:t>・設備更新を行う事業所の名称及び所在地を記載してください。</a:t>
          </a:r>
          <a:endParaRPr lang="ja-JP" altLang="ja-JP">
            <a:effectLst/>
          </a:endParaRPr>
        </a:p>
        <a:p>
          <a:r>
            <a:rPr kumimoji="1" lang="ja-JP" altLang="en-US" sz="1100" b="1"/>
            <a:t>⑩申請に係る担当者について</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en-US" sz="1100"/>
            <a:t>・申請に係る責任者と同様、申請における担当者を設定し、連絡先を含めて記載してください。</a:t>
          </a:r>
          <a:endParaRPr kumimoji="1" lang="en-US" altLang="ja-JP" sz="1100"/>
        </a:p>
        <a:p>
          <a:pPr eaLnBrk="1" fontAlgn="auto" latinLnBrk="0" hangingPunct="1"/>
          <a:r>
            <a:rPr kumimoji="1" lang="en-US" altLang="ja-JP" sz="1100">
              <a:effectLst/>
            </a:rPr>
            <a:t>※</a:t>
          </a:r>
          <a:r>
            <a:rPr kumimoji="1" lang="ja-JP" altLang="en-US" sz="1100">
              <a:effectLst/>
            </a:rPr>
            <a:t>書類の修正等における連絡先として用います。日頃から連絡のつく連絡先を記載してください。</a:t>
          </a:r>
          <a:endParaRPr lang="ja-JP" altLang="ja-JP">
            <a:effectLst/>
          </a:endParaRPr>
        </a:p>
        <a:p>
          <a:r>
            <a:rPr kumimoji="1" lang="ja-JP" altLang="en-US" sz="1100" b="1"/>
            <a:t>⑪連絡先住所について</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en-US" sz="1100"/>
            <a:t>・郵送物の届く連絡先住所を記載してください。</a:t>
          </a:r>
          <a:endParaRPr kumimoji="1" lang="en-US" altLang="ja-JP" sz="1100"/>
        </a:p>
        <a:p>
          <a:pPr eaLnBrk="1" fontAlgn="auto" latinLnBrk="0" hangingPunct="1"/>
          <a:r>
            <a:rPr kumimoji="1" lang="ja-JP" altLang="en-US" sz="1100" b="1"/>
            <a:t>⑫国又は県補助金等への申請の有無について</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en-US" sz="1100"/>
            <a:t>・本補助金申請と同一の設備等について、他の補助金への申請の有無を</a:t>
          </a:r>
          <a:r>
            <a:rPr kumimoji="1" lang="ja-JP" altLang="ja-JP" sz="1100">
              <a:solidFill>
                <a:schemeClr val="dk1"/>
              </a:solidFill>
              <a:effectLst/>
              <a:latin typeface="+mn-lt"/>
              <a:ea typeface="+mn-ea"/>
              <a:cs typeface="+mn-cs"/>
            </a:rPr>
            <a:t>プルダウンから選択してください</a:t>
          </a:r>
          <a:r>
            <a:rPr kumimoji="1" lang="ja-JP" altLang="en-US" sz="1100"/>
            <a:t>。</a:t>
          </a:r>
          <a:r>
            <a:rPr kumimoji="1" lang="ja-JP" altLang="en-US" sz="1100"/>
            <a:t>「あり」の場合、補助事業名及び申請額を記載してください。</a:t>
          </a:r>
          <a:endParaRPr lang="ja-JP" altLang="ja-JP">
            <a:effectLst/>
          </a:endParaRPr>
        </a:p>
      </xdr:txBody>
    </xdr:sp>
    <xdr:clientData/>
  </xdr:twoCellAnchor>
  <xdr:twoCellAnchor>
    <xdr:from xmlns:xdr="http://schemas.openxmlformats.org/drawingml/2006/spreadsheetDrawing">
      <xdr:col>3</xdr:col>
      <xdr:colOff>0</xdr:colOff>
      <xdr:row>5</xdr:row>
      <xdr:rowOff>0</xdr:rowOff>
    </xdr:from>
    <xdr:to xmlns:xdr="http://schemas.openxmlformats.org/drawingml/2006/spreadsheetDrawing">
      <xdr:col>24</xdr:col>
      <xdr:colOff>0</xdr:colOff>
      <xdr:row>6</xdr:row>
      <xdr:rowOff>0</xdr:rowOff>
    </xdr:to>
    <xdr:sp macro="" textlink="">
      <xdr:nvSpPr>
        <xdr:cNvPr id="31" name="正方形/長方形 30"/>
        <xdr:cNvSpPr/>
      </xdr:nvSpPr>
      <xdr:spPr>
        <a:xfrm>
          <a:off x="828675" y="1290955"/>
          <a:ext cx="5819775" cy="354965"/>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212090</xdr:colOff>
      <xdr:row>5</xdr:row>
      <xdr:rowOff>37465</xdr:rowOff>
    </xdr:from>
    <xdr:to xmlns:xdr="http://schemas.openxmlformats.org/drawingml/2006/spreadsheetDrawing">
      <xdr:col>11</xdr:col>
      <xdr:colOff>226695</xdr:colOff>
      <xdr:row>5</xdr:row>
      <xdr:rowOff>325755</xdr:rowOff>
    </xdr:to>
    <xdr:sp macro="" textlink="">
      <xdr:nvSpPr>
        <xdr:cNvPr id="32" name="テキスト ボックス 31"/>
        <xdr:cNvSpPr txBox="1"/>
      </xdr:nvSpPr>
      <xdr:spPr>
        <a:xfrm>
          <a:off x="2974340" y="1328420"/>
          <a:ext cx="290830" cy="28829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③</a:t>
          </a:r>
          <a:endParaRPr kumimoji="1" lang="ja-JP" altLang="en-US" sz="1100"/>
        </a:p>
      </xdr:txBody>
    </xdr:sp>
    <xdr:clientData/>
  </xdr:twoCellAnchor>
  <xdr:twoCellAnchor>
    <xdr:from xmlns:xdr="http://schemas.openxmlformats.org/drawingml/2006/spreadsheetDrawing">
      <xdr:col>12</xdr:col>
      <xdr:colOff>34925</xdr:colOff>
      <xdr:row>5</xdr:row>
      <xdr:rowOff>328295</xdr:rowOff>
    </xdr:from>
    <xdr:to xmlns:xdr="http://schemas.openxmlformats.org/drawingml/2006/spreadsheetDrawing">
      <xdr:col>13</xdr:col>
      <xdr:colOff>49530</xdr:colOff>
      <xdr:row>7</xdr:row>
      <xdr:rowOff>31115</xdr:rowOff>
    </xdr:to>
    <xdr:sp macro="" textlink="">
      <xdr:nvSpPr>
        <xdr:cNvPr id="35" name="テキスト ボックス 34"/>
        <xdr:cNvSpPr txBox="1"/>
      </xdr:nvSpPr>
      <xdr:spPr>
        <a:xfrm>
          <a:off x="3349625" y="1619250"/>
          <a:ext cx="290830" cy="29400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mlns:xdr="http://schemas.openxmlformats.org/drawingml/2006/spreadsheetDrawing">
      <xdr:col>20</xdr:col>
      <xdr:colOff>83185</xdr:colOff>
      <xdr:row>4</xdr:row>
      <xdr:rowOff>26670</xdr:rowOff>
    </xdr:from>
    <xdr:to xmlns:xdr="http://schemas.openxmlformats.org/drawingml/2006/spreadsheetDrawing">
      <xdr:col>21</xdr:col>
      <xdr:colOff>98425</xdr:colOff>
      <xdr:row>4</xdr:row>
      <xdr:rowOff>317500</xdr:rowOff>
    </xdr:to>
    <xdr:sp macro="" textlink="">
      <xdr:nvSpPr>
        <xdr:cNvPr id="39" name="テキスト ボックス 38"/>
        <xdr:cNvSpPr txBox="1"/>
      </xdr:nvSpPr>
      <xdr:spPr>
        <a:xfrm>
          <a:off x="5607685" y="962660"/>
          <a:ext cx="291465" cy="29083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②</a:t>
          </a:r>
          <a:endParaRPr kumimoji="1" lang="ja-JP" altLang="en-US" sz="1100"/>
        </a:p>
      </xdr:txBody>
    </xdr:sp>
    <xdr:clientData/>
  </xdr:twoCellAnchor>
  <xdr:twoCellAnchor>
    <xdr:from xmlns:xdr="http://schemas.openxmlformats.org/drawingml/2006/spreadsheetDrawing">
      <xdr:col>53</xdr:col>
      <xdr:colOff>181610</xdr:colOff>
      <xdr:row>0</xdr:row>
      <xdr:rowOff>77470</xdr:rowOff>
    </xdr:from>
    <xdr:to xmlns:xdr="http://schemas.openxmlformats.org/drawingml/2006/spreadsheetDrawing">
      <xdr:col>62</xdr:col>
      <xdr:colOff>456565</xdr:colOff>
      <xdr:row>20</xdr:row>
      <xdr:rowOff>0</xdr:rowOff>
    </xdr:to>
    <xdr:sp macro="" textlink="">
      <xdr:nvSpPr>
        <xdr:cNvPr id="40" name="テキスト 40"/>
        <xdr:cNvSpPr txBox="1"/>
      </xdr:nvSpPr>
      <xdr:spPr>
        <a:xfrm>
          <a:off x="13735685" y="77470"/>
          <a:ext cx="5770880" cy="539623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個人事業主の方の記入ガイド
① 名称： 屋号（店舗名など）を記入してください。屋号がない場合は、ご自身の氏名を記入します。
② 法人番号： 個人事業主には法人番号はありませんので、**空欄のまま、もしくは「なし」**と記入してください。（※マイナンバーを記入しないようご注意ください）
③ 代表者役職名・氏名： 役職名には**「代表」や「店主」**と書き、氏名にはご自身の名前を記入します。
④ 郵便番号・所在地： 住民票の住所（または開業届に記載した納税地・事務所所在地）を記入します。
⑤ 業種（中分類）： 先ほどお話しした通り、確定申告書の「職業欄」から類推した中分類を選んでください。
⑥ みなし大企業の該当有無： 基本的には**「該当しない」**になります。
⑦ 資本金又は出資金の額： 個人事業主には資本金という概念がありませんので、**「0」または「なし」「－」**と記入してください。
⑧ 常時使用する従業員数： **「青色申告決算書」**などに記載した従業員数を記入します。
</a:t>
          </a:r>
          <a:endParaRPr kumimoji="1"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27</xdr:col>
      <xdr:colOff>122555</xdr:colOff>
      <xdr:row>78</xdr:row>
      <xdr:rowOff>0</xdr:rowOff>
    </xdr:from>
    <xdr:to xmlns:xdr="http://schemas.openxmlformats.org/drawingml/2006/spreadsheetDrawing">
      <xdr:col>30</xdr:col>
      <xdr:colOff>0</xdr:colOff>
      <xdr:row>80</xdr:row>
      <xdr:rowOff>138430</xdr:rowOff>
    </xdr:to>
    <xdr:grpSp>
      <xdr:nvGrpSpPr>
        <xdr:cNvPr id="2" name="グループ化 1"/>
        <xdr:cNvGrpSpPr/>
      </xdr:nvGrpSpPr>
      <xdr:grpSpPr>
        <a:xfrm>
          <a:off x="5351780" y="18602325"/>
          <a:ext cx="477520" cy="614680"/>
          <a:chOff x="4127500" y="11264900"/>
          <a:chExt cx="468000" cy="468000"/>
        </a:xfrm>
      </xdr:grpSpPr>
      <xdr:sp macro="" textlink="">
        <xdr:nvSpPr>
          <xdr:cNvPr id="3" name="正方形/長方形 2"/>
          <xdr:cNvSpPr/>
        </xdr:nvSpPr>
        <xdr:spPr>
          <a:xfrm>
            <a:off x="4127500" y="11264900"/>
            <a:ext cx="468000" cy="468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xdr:cNvSpPr/>
        </xdr:nvSpPr>
        <xdr:spPr>
          <a:xfrm>
            <a:off x="4165600" y="11303000"/>
            <a:ext cx="396000" cy="396000"/>
          </a:xfrm>
          <a:prstGeom prst="rect">
            <a:avLst/>
          </a:prstGeom>
          <a:pattFill prst="lgCheck">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mlns:xdr="http://schemas.openxmlformats.org/drawingml/2006/spreadsheetDrawing">
      <xdr:col>27</xdr:col>
      <xdr:colOff>0</xdr:colOff>
      <xdr:row>78</xdr:row>
      <xdr:rowOff>133350</xdr:rowOff>
    </xdr:from>
    <xdr:to xmlns:xdr="http://schemas.openxmlformats.org/drawingml/2006/spreadsheetDrawing">
      <xdr:col>30</xdr:col>
      <xdr:colOff>76200</xdr:colOff>
      <xdr:row>79</xdr:row>
      <xdr:rowOff>120650</xdr:rowOff>
    </xdr:to>
    <xdr:sp macro="" textlink="">
      <xdr:nvSpPr>
        <xdr:cNvPr id="5" name="テキスト ボックス 4"/>
        <xdr:cNvSpPr txBox="1"/>
      </xdr:nvSpPr>
      <xdr:spPr>
        <a:xfrm>
          <a:off x="5229225" y="18735675"/>
          <a:ext cx="676275" cy="2254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ja-JP" altLang="en-US" sz="800"/>
            <a:t>二次元コード</a:t>
          </a:r>
        </a:p>
      </xdr:txBody>
    </xdr:sp>
    <xdr:clientData/>
  </xdr:twoCellAnchor>
  <xdr:twoCellAnchor>
    <xdr:from xmlns:xdr="http://schemas.openxmlformats.org/drawingml/2006/spreadsheetDrawing">
      <xdr:col>25</xdr:col>
      <xdr:colOff>184150</xdr:colOff>
      <xdr:row>118</xdr:row>
      <xdr:rowOff>81915</xdr:rowOff>
    </xdr:from>
    <xdr:to xmlns:xdr="http://schemas.openxmlformats.org/drawingml/2006/spreadsheetDrawing">
      <xdr:col>30</xdr:col>
      <xdr:colOff>99695</xdr:colOff>
      <xdr:row>123</xdr:row>
      <xdr:rowOff>156845</xdr:rowOff>
    </xdr:to>
    <xdr:sp macro="" textlink="">
      <xdr:nvSpPr>
        <xdr:cNvPr id="6" name="正方形/長方形 5"/>
        <xdr:cNvSpPr/>
      </xdr:nvSpPr>
      <xdr:spPr>
        <a:xfrm>
          <a:off x="5013325" y="28209240"/>
          <a:ext cx="915670" cy="124650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25400</xdr:colOff>
      <xdr:row>118</xdr:row>
      <xdr:rowOff>152400</xdr:rowOff>
    </xdr:from>
    <xdr:to xmlns:xdr="http://schemas.openxmlformats.org/drawingml/2006/spreadsheetDrawing">
      <xdr:col>30</xdr:col>
      <xdr:colOff>50800</xdr:colOff>
      <xdr:row>123</xdr:row>
      <xdr:rowOff>76835</xdr:rowOff>
    </xdr:to>
    <xdr:sp macro="" textlink="">
      <xdr:nvSpPr>
        <xdr:cNvPr id="7" name="テキスト ボックス 6"/>
        <xdr:cNvSpPr txBox="1"/>
      </xdr:nvSpPr>
      <xdr:spPr>
        <a:xfrm>
          <a:off x="5054600" y="28279725"/>
          <a:ext cx="825500" cy="10960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職印</a:t>
          </a:r>
        </a:p>
      </xdr:txBody>
    </xdr:sp>
    <xdr:clientData/>
  </xdr:twoCellAnchor>
  <xdr:twoCellAnchor>
    <xdr:from xmlns:xdr="http://schemas.openxmlformats.org/drawingml/2006/spreadsheetDrawing">
      <xdr:col>12</xdr:col>
      <xdr:colOff>190500</xdr:colOff>
      <xdr:row>2</xdr:row>
      <xdr:rowOff>0</xdr:rowOff>
    </xdr:from>
    <xdr:to xmlns:xdr="http://schemas.openxmlformats.org/drawingml/2006/spreadsheetDrawing">
      <xdr:col>22</xdr:col>
      <xdr:colOff>0</xdr:colOff>
      <xdr:row>3</xdr:row>
      <xdr:rowOff>0</xdr:rowOff>
    </xdr:to>
    <xdr:sp macro="" textlink="">
      <xdr:nvSpPr>
        <xdr:cNvPr id="8" name="正方形/長方形 7"/>
        <xdr:cNvSpPr/>
      </xdr:nvSpPr>
      <xdr:spPr>
        <a:xfrm>
          <a:off x="2419350" y="476250"/>
          <a:ext cx="1809750"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0</xdr:colOff>
      <xdr:row>119</xdr:row>
      <xdr:rowOff>0</xdr:rowOff>
    </xdr:from>
    <xdr:to xmlns:xdr="http://schemas.openxmlformats.org/drawingml/2006/spreadsheetDrawing">
      <xdr:col>16</xdr:col>
      <xdr:colOff>0</xdr:colOff>
      <xdr:row>120</xdr:row>
      <xdr:rowOff>0</xdr:rowOff>
    </xdr:to>
    <xdr:sp macro="" textlink="">
      <xdr:nvSpPr>
        <xdr:cNvPr id="9" name="正方形/長方形 8"/>
        <xdr:cNvSpPr/>
      </xdr:nvSpPr>
      <xdr:spPr>
        <a:xfrm>
          <a:off x="1828800" y="28365450"/>
          <a:ext cx="120015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21590</xdr:colOff>
      <xdr:row>117</xdr:row>
      <xdr:rowOff>57150</xdr:rowOff>
    </xdr:from>
    <xdr:to xmlns:xdr="http://schemas.openxmlformats.org/drawingml/2006/spreadsheetDrawing">
      <xdr:col>13</xdr:col>
      <xdr:colOff>139065</xdr:colOff>
      <xdr:row>118</xdr:row>
      <xdr:rowOff>152400</xdr:rowOff>
    </xdr:to>
    <xdr:sp macro="" textlink="">
      <xdr:nvSpPr>
        <xdr:cNvPr id="10" name="テキスト ボックス 9"/>
        <xdr:cNvSpPr txBox="1"/>
      </xdr:nvSpPr>
      <xdr:spPr>
        <a:xfrm>
          <a:off x="2250440" y="27946350"/>
          <a:ext cx="317500" cy="33337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mlns:xdr="http://schemas.openxmlformats.org/drawingml/2006/spreadsheetDrawing">
      <xdr:col>21</xdr:col>
      <xdr:colOff>152400</xdr:colOff>
      <xdr:row>1</xdr:row>
      <xdr:rowOff>45085</xdr:rowOff>
    </xdr:from>
    <xdr:to xmlns:xdr="http://schemas.openxmlformats.org/drawingml/2006/spreadsheetDrawing">
      <xdr:col>23</xdr:col>
      <xdr:colOff>73025</xdr:colOff>
      <xdr:row>2</xdr:row>
      <xdr:rowOff>139065</xdr:rowOff>
    </xdr:to>
    <xdr:sp macro="" textlink="">
      <xdr:nvSpPr>
        <xdr:cNvPr id="11" name="テキスト ボックス 10"/>
        <xdr:cNvSpPr txBox="1"/>
      </xdr:nvSpPr>
      <xdr:spPr>
        <a:xfrm>
          <a:off x="4181475" y="283210"/>
          <a:ext cx="320675" cy="33210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0</xdr:colOff>
      <xdr:row>1</xdr:row>
      <xdr:rowOff>0</xdr:rowOff>
    </xdr:from>
    <xdr:to xmlns:xdr="http://schemas.openxmlformats.org/drawingml/2006/spreadsheetDrawing">
      <xdr:col>26</xdr:col>
      <xdr:colOff>0</xdr:colOff>
      <xdr:row>34</xdr:row>
      <xdr:rowOff>57785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238125" y="247650"/>
          <a:ext cx="5953125" cy="7915910"/>
        </a:xfrm>
        <a:prstGeom prst="rect">
          <a:avLst/>
        </a:prstGeom>
      </xdr:spPr>
    </xdr:pic>
    <xdr:clientData/>
  </xdr:twoCellAnchor>
  <xdr:twoCellAnchor editAs="oneCell">
    <xdr:from xmlns:xdr="http://schemas.openxmlformats.org/drawingml/2006/spreadsheetDrawing">
      <xdr:col>27</xdr:col>
      <xdr:colOff>0</xdr:colOff>
      <xdr:row>1</xdr:row>
      <xdr:rowOff>0</xdr:rowOff>
    </xdr:from>
    <xdr:to xmlns:xdr="http://schemas.openxmlformats.org/drawingml/2006/spreadsheetDrawing">
      <xdr:col>52</xdr:col>
      <xdr:colOff>0</xdr:colOff>
      <xdr:row>37</xdr:row>
      <xdr:rowOff>59055</xdr:rowOff>
    </xdr:to>
    <xdr:pic macro="">
      <xdr:nvPicPr>
        <xdr:cNvPr id="3" name="図 2"/>
        <xdr:cNvPicPr>
          <a:picLocks noChangeAspect="1"/>
        </xdr:cNvPicPr>
      </xdr:nvPicPr>
      <xdr:blipFill>
        <a:blip xmlns:r="http://schemas.openxmlformats.org/officeDocument/2006/relationships" r:embed="rId2"/>
        <a:stretch>
          <a:fillRect/>
        </a:stretch>
      </xdr:blipFill>
      <xdr:spPr>
        <a:xfrm>
          <a:off x="6429375" y="247650"/>
          <a:ext cx="5953125" cy="8631555"/>
        </a:xfrm>
        <a:prstGeom prst="rect">
          <a:avLst/>
        </a:prstGeom>
      </xdr:spPr>
    </xdr:pic>
    <xdr:clientData/>
  </xdr:twoCellAnchor>
  <xdr:twoCellAnchor>
    <xdr:from xmlns:xdr="http://schemas.openxmlformats.org/drawingml/2006/spreadsheetDrawing">
      <xdr:col>54</xdr:col>
      <xdr:colOff>0</xdr:colOff>
      <xdr:row>10</xdr:row>
      <xdr:rowOff>0</xdr:rowOff>
    </xdr:from>
    <xdr:to xmlns:xdr="http://schemas.openxmlformats.org/drawingml/2006/spreadsheetDrawing">
      <xdr:col>74</xdr:col>
      <xdr:colOff>0</xdr:colOff>
      <xdr:row>12</xdr:row>
      <xdr:rowOff>0</xdr:rowOff>
    </xdr:to>
    <xdr:sp macro="" textlink="">
      <xdr:nvSpPr>
        <xdr:cNvPr id="4" name="テキスト ボックス 3"/>
        <xdr:cNvSpPr txBox="1"/>
      </xdr:nvSpPr>
      <xdr:spPr>
        <a:xfrm>
          <a:off x="12858750" y="2371725"/>
          <a:ext cx="4762500" cy="4762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100"/>
            <a:t>【</a:t>
          </a:r>
          <a:r>
            <a:rPr kumimoji="1" lang="ja-JP" altLang="en-US" sz="1100"/>
            <a:t>書類例</a:t>
          </a:r>
          <a:r>
            <a:rPr kumimoji="1" lang="en-US" altLang="ja-JP" sz="1100"/>
            <a:t>】</a:t>
          </a:r>
          <a:r>
            <a:rPr kumimoji="1" lang="ja-JP" altLang="en-US" sz="1100"/>
            <a:t>以下略</a:t>
          </a:r>
        </a:p>
      </xdr:txBody>
    </xdr:sp>
    <xdr:clientData/>
  </xdr:twoCellAnchor>
  <xdr:twoCellAnchor>
    <xdr:from xmlns:xdr="http://schemas.openxmlformats.org/drawingml/2006/spreadsheetDrawing">
      <xdr:col>54</xdr:col>
      <xdr:colOff>0</xdr:colOff>
      <xdr:row>21</xdr:row>
      <xdr:rowOff>0</xdr:rowOff>
    </xdr:from>
    <xdr:to xmlns:xdr="http://schemas.openxmlformats.org/drawingml/2006/spreadsheetDrawing">
      <xdr:col>74</xdr:col>
      <xdr:colOff>0</xdr:colOff>
      <xdr:row>23</xdr:row>
      <xdr:rowOff>0</xdr:rowOff>
    </xdr:to>
    <xdr:sp macro="" textlink="">
      <xdr:nvSpPr>
        <xdr:cNvPr id="5" name="テキスト ボックス 4"/>
        <xdr:cNvSpPr txBox="1"/>
      </xdr:nvSpPr>
      <xdr:spPr>
        <a:xfrm>
          <a:off x="12858750" y="5000625"/>
          <a:ext cx="4762500" cy="4762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100"/>
            <a:t>【</a:t>
          </a:r>
          <a:r>
            <a:rPr kumimoji="1" lang="ja-JP" altLang="en-US" sz="1100"/>
            <a:t>書類例</a:t>
          </a:r>
          <a:r>
            <a:rPr kumimoji="1" lang="en-US" altLang="ja-JP" sz="1100"/>
            <a:t>】</a:t>
          </a:r>
          <a:r>
            <a:rPr kumimoji="1" lang="ja-JP" altLang="en-US" sz="1100"/>
            <a:t>以下略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1</xdr:row>
      <xdr:rowOff>84455</xdr:rowOff>
    </xdr:from>
    <xdr:to xmlns:xdr="http://schemas.openxmlformats.org/drawingml/2006/spreadsheetDrawing">
      <xdr:col>32</xdr:col>
      <xdr:colOff>0</xdr:colOff>
      <xdr:row>3</xdr:row>
      <xdr:rowOff>0</xdr:rowOff>
    </xdr:to>
    <xdr:sp macro="" textlink="">
      <xdr:nvSpPr>
        <xdr:cNvPr id="2" name="正方形/長方形 1"/>
        <xdr:cNvSpPr/>
      </xdr:nvSpPr>
      <xdr:spPr>
        <a:xfrm>
          <a:off x="1905000" y="322580"/>
          <a:ext cx="4400550" cy="29273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0</xdr:colOff>
      <xdr:row>0</xdr:row>
      <xdr:rowOff>145415</xdr:rowOff>
    </xdr:from>
    <xdr:to xmlns:xdr="http://schemas.openxmlformats.org/drawingml/2006/spreadsheetDrawing">
      <xdr:col>60</xdr:col>
      <xdr:colOff>200660</xdr:colOff>
      <xdr:row>4</xdr:row>
      <xdr:rowOff>4445</xdr:rowOff>
    </xdr:to>
    <xdr:sp macro="" textlink="">
      <xdr:nvSpPr>
        <xdr:cNvPr id="3" name="テキスト ボックス 2"/>
        <xdr:cNvSpPr txBox="1"/>
      </xdr:nvSpPr>
      <xdr:spPr>
        <a:xfrm>
          <a:off x="6981825" y="145415"/>
          <a:ext cx="6153785" cy="5505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①補助事業実施期間について</a:t>
          </a:r>
          <a:endParaRPr kumimoji="1" lang="en-US" altLang="ja-JP" sz="1100" b="1"/>
        </a:p>
        <a:p>
          <a:pPr eaLnBrk="1" fontAlgn="auto" latinLnBrk="0" hangingPunct="1"/>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補助事業（工事）の実施予定の期間を記載してください</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mlns:xdr="http://schemas.openxmlformats.org/drawingml/2006/spreadsheetDrawing">
      <xdr:col>35</xdr:col>
      <xdr:colOff>0</xdr:colOff>
      <xdr:row>3</xdr:row>
      <xdr:rowOff>52070</xdr:rowOff>
    </xdr:from>
    <xdr:to xmlns:xdr="http://schemas.openxmlformats.org/drawingml/2006/spreadsheetDrawing">
      <xdr:col>60</xdr:col>
      <xdr:colOff>200660</xdr:colOff>
      <xdr:row>5</xdr:row>
      <xdr:rowOff>325755</xdr:rowOff>
    </xdr:to>
    <xdr:sp macro="" textlink="">
      <xdr:nvSpPr>
        <xdr:cNvPr id="4" name="テキスト ボックス 3"/>
        <xdr:cNvSpPr txBox="1"/>
      </xdr:nvSpPr>
      <xdr:spPr>
        <a:xfrm>
          <a:off x="6981825" y="667385"/>
          <a:ext cx="6153785" cy="5880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defRPr/>
          </a:pPr>
          <a:r>
            <a:rPr kumimoji="1" lang="ja-JP" altLang="en-US" sz="1100" b="1"/>
            <a:t>②</a:t>
          </a:r>
          <a:r>
            <a:rPr kumimoji="1" lang="ja-JP" altLang="en-US" sz="1100" b="1">
              <a:solidFill>
                <a:schemeClr val="dk1"/>
              </a:solidFill>
              <a:effectLst/>
              <a:latin typeface="+mn-lt"/>
              <a:ea typeface="+mn-ea"/>
              <a:cs typeface="+mn-cs"/>
            </a:rPr>
            <a:t>対象設備</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削減効果ごとに、補助の対象である</a:t>
          </a:r>
          <a:r>
            <a:rPr kumimoji="1" lang="ja-JP" altLang="en-US" sz="1100" u="sng">
              <a:solidFill>
                <a:schemeClr val="dk1"/>
              </a:solidFill>
              <a:effectLst/>
              <a:latin typeface="+mn-lt"/>
              <a:ea typeface="+mn-ea"/>
              <a:cs typeface="+mn-cs"/>
            </a:rPr>
            <a:t>設備の名称</a:t>
          </a:r>
          <a:r>
            <a:rPr kumimoji="1" lang="ja-JP" altLang="en-US" sz="1100" u="none">
              <a:solidFill>
                <a:schemeClr val="dk1"/>
              </a:solidFill>
              <a:effectLst/>
              <a:latin typeface="+mn-lt"/>
              <a:ea typeface="+mn-ea"/>
              <a:cs typeface="+mn-cs"/>
            </a:rPr>
            <a:t>等</a:t>
          </a:r>
          <a:r>
            <a:rPr kumimoji="1" lang="ja-JP" altLang="en-US" sz="1100">
              <a:solidFill>
                <a:schemeClr val="dk1"/>
              </a:solidFill>
              <a:effectLst/>
              <a:latin typeface="+mn-lt"/>
              <a:ea typeface="+mn-ea"/>
              <a:cs typeface="+mn-cs"/>
            </a:rPr>
            <a:t>を記載してください</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mlns:xdr="http://schemas.openxmlformats.org/drawingml/2006/spreadsheetDrawing">
      <xdr:col>35</xdr:col>
      <xdr:colOff>21590</xdr:colOff>
      <xdr:row>8</xdr:row>
      <xdr:rowOff>280670</xdr:rowOff>
    </xdr:from>
    <xdr:to xmlns:xdr="http://schemas.openxmlformats.org/drawingml/2006/spreadsheetDrawing">
      <xdr:col>60</xdr:col>
      <xdr:colOff>228600</xdr:colOff>
      <xdr:row>10</xdr:row>
      <xdr:rowOff>128270</xdr:rowOff>
    </xdr:to>
    <xdr:sp macro="" textlink="">
      <xdr:nvSpPr>
        <xdr:cNvPr id="5" name="テキスト ボックス 4"/>
        <xdr:cNvSpPr txBox="1"/>
      </xdr:nvSpPr>
      <xdr:spPr>
        <a:xfrm>
          <a:off x="7003415" y="2225040"/>
          <a:ext cx="6160135" cy="4813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defRPr/>
          </a:pPr>
          <a:r>
            <a:rPr kumimoji="1" lang="ja-JP" altLang="en-US" sz="1100" b="1"/>
            <a:t>④</a:t>
          </a:r>
          <a:r>
            <a:rPr kumimoji="1" lang="ja-JP" altLang="en-US" sz="1100" b="1">
              <a:solidFill>
                <a:schemeClr val="dk1"/>
              </a:solidFill>
              <a:effectLst/>
              <a:latin typeface="+mn-lt"/>
              <a:ea typeface="+mn-ea"/>
              <a:cs typeface="+mn-cs"/>
            </a:rPr>
            <a:t>導入後</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導入前と同上。</a:t>
          </a:r>
          <a:endParaRPr lang="ja-JP" altLang="ja-JP">
            <a:effectLst/>
          </a:endParaRPr>
        </a:p>
      </xdr:txBody>
    </xdr:sp>
    <xdr:clientData/>
  </xdr:twoCellAnchor>
  <xdr:twoCellAnchor>
    <xdr:from xmlns:xdr="http://schemas.openxmlformats.org/drawingml/2006/spreadsheetDrawing">
      <xdr:col>35</xdr:col>
      <xdr:colOff>0</xdr:colOff>
      <xdr:row>5</xdr:row>
      <xdr:rowOff>280670</xdr:rowOff>
    </xdr:from>
    <xdr:to xmlns:xdr="http://schemas.openxmlformats.org/drawingml/2006/spreadsheetDrawing">
      <xdr:col>60</xdr:col>
      <xdr:colOff>200660</xdr:colOff>
      <xdr:row>8</xdr:row>
      <xdr:rowOff>288290</xdr:rowOff>
    </xdr:to>
    <xdr:sp macro="" textlink="">
      <xdr:nvSpPr>
        <xdr:cNvPr id="6" name="テキスト ボックス 5"/>
        <xdr:cNvSpPr txBox="1"/>
      </xdr:nvSpPr>
      <xdr:spPr>
        <a:xfrm>
          <a:off x="6981825" y="1210310"/>
          <a:ext cx="6153785" cy="10223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③導入前について</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en-US" sz="1100"/>
            <a:t>・導入前の設備について、型番、数量等、特定できる情報を記載してください。</a:t>
          </a:r>
          <a:endParaRPr kumimoji="1" lang="en-US" altLang="ja-JP" sz="1100"/>
        </a:p>
        <a:p>
          <a:pPr marL="0" marR="0" lvl="0" indent="0" defTabSz="914400" eaLnBrk="1" fontAlgn="auto" latinLnBrk="0" hangingPunct="1">
            <a:lnSpc>
              <a:spcPct val="100000"/>
            </a:lnSpc>
            <a:spcBef>
              <a:spcPts val="0"/>
            </a:spcBef>
            <a:spcAft>
              <a:spcPts val="0"/>
            </a:spcAft>
            <a:defRPr/>
          </a:pPr>
          <a:r>
            <a:rPr kumimoji="1" lang="en-US" altLang="ja-JP" sz="1100"/>
            <a:t>※</a:t>
          </a:r>
          <a:r>
            <a:rPr kumimoji="1" lang="ja-JP" altLang="en-US" sz="1100"/>
            <a:t>様式の欄に書ききれない場合は、一覧の下に補足がある通り、「別紙のとおり」と記載の上、別紙に取りまとめて添付・提出してください。</a:t>
          </a:r>
          <a:endParaRPr kumimoji="1" lang="en-US" altLang="ja-JP" sz="1100"/>
        </a:p>
      </xdr:txBody>
    </xdr:sp>
    <xdr:clientData/>
  </xdr:twoCellAnchor>
  <xdr:twoCellAnchor>
    <xdr:from xmlns:xdr="http://schemas.openxmlformats.org/drawingml/2006/spreadsheetDrawing">
      <xdr:col>35</xdr:col>
      <xdr:colOff>31115</xdr:colOff>
      <xdr:row>10</xdr:row>
      <xdr:rowOff>137795</xdr:rowOff>
    </xdr:from>
    <xdr:to xmlns:xdr="http://schemas.openxmlformats.org/drawingml/2006/spreadsheetDrawing">
      <xdr:col>61</xdr:col>
      <xdr:colOff>0</xdr:colOff>
      <xdr:row>12</xdr:row>
      <xdr:rowOff>242570</xdr:rowOff>
    </xdr:to>
    <xdr:sp macro="" textlink="">
      <xdr:nvSpPr>
        <xdr:cNvPr id="7" name="テキスト ボックス 6"/>
        <xdr:cNvSpPr txBox="1"/>
      </xdr:nvSpPr>
      <xdr:spPr>
        <a:xfrm>
          <a:off x="7012940" y="2715895"/>
          <a:ext cx="6160135" cy="7385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⑤削減効果について</a:t>
          </a:r>
          <a:endParaRPr kumimoji="1" lang="en-US" altLang="ja-JP" sz="1100" b="1"/>
        </a:p>
        <a:p>
          <a:r>
            <a:rPr kumimoji="1" lang="ja-JP" altLang="ja-JP" sz="1100">
              <a:solidFill>
                <a:schemeClr val="dk1"/>
              </a:solidFill>
              <a:effectLst/>
              <a:latin typeface="+mn-lt"/>
              <a:ea typeface="+mn-ea"/>
              <a:cs typeface="+mn-cs"/>
            </a:rPr>
            <a:t>・削減効果算定シート</a:t>
          </a:r>
          <a:r>
            <a:rPr kumimoji="1" lang="ja-JP" altLang="en-US" sz="1100" u="none">
              <a:solidFill>
                <a:schemeClr val="dk1"/>
              </a:solidFill>
              <a:effectLst/>
              <a:latin typeface="+mn-lt"/>
              <a:ea typeface="+mn-ea"/>
              <a:cs typeface="+mn-cs"/>
            </a:rPr>
            <a:t>にて算定された、削減効果を設備ごとに記載してください</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値のみ入力してください。（単位は自動で表示されます。）</a:t>
          </a:r>
          <a:endParaRPr kumimoji="1" lang="en-US" altLang="ja-JP" sz="1100">
            <a:solidFill>
              <a:schemeClr val="dk1"/>
            </a:solidFill>
            <a:effectLst/>
            <a:latin typeface="+mn-lt"/>
            <a:ea typeface="+mn-ea"/>
            <a:cs typeface="+mn-cs"/>
          </a:endParaRPr>
        </a:p>
      </xdr:txBody>
    </xdr:sp>
    <xdr:clientData/>
  </xdr:twoCellAnchor>
  <xdr:twoCellAnchor>
    <xdr:from xmlns:xdr="http://schemas.openxmlformats.org/drawingml/2006/spreadsheetDrawing">
      <xdr:col>81</xdr:col>
      <xdr:colOff>5080</xdr:colOff>
      <xdr:row>11</xdr:row>
      <xdr:rowOff>132715</xdr:rowOff>
    </xdr:from>
    <xdr:to xmlns:xdr="http://schemas.openxmlformats.org/drawingml/2006/spreadsheetDrawing">
      <xdr:col>81</xdr:col>
      <xdr:colOff>296545</xdr:colOff>
      <xdr:row>12</xdr:row>
      <xdr:rowOff>106680</xdr:rowOff>
    </xdr:to>
    <xdr:sp macro="" textlink="">
      <xdr:nvSpPr>
        <xdr:cNvPr id="8" name="テキスト ボックス 7"/>
        <xdr:cNvSpPr txBox="1"/>
      </xdr:nvSpPr>
      <xdr:spPr>
        <a:xfrm>
          <a:off x="19197955" y="3027680"/>
          <a:ext cx="291465" cy="29083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⑨</a:t>
          </a:r>
        </a:p>
      </xdr:txBody>
    </xdr:sp>
    <xdr:clientData/>
  </xdr:twoCellAnchor>
  <xdr:twoCellAnchor>
    <xdr:from xmlns:xdr="http://schemas.openxmlformats.org/drawingml/2006/spreadsheetDrawing">
      <xdr:col>81</xdr:col>
      <xdr:colOff>48260</xdr:colOff>
      <xdr:row>14</xdr:row>
      <xdr:rowOff>306705</xdr:rowOff>
    </xdr:from>
    <xdr:to xmlns:xdr="http://schemas.openxmlformats.org/drawingml/2006/spreadsheetDrawing">
      <xdr:col>81</xdr:col>
      <xdr:colOff>342900</xdr:colOff>
      <xdr:row>15</xdr:row>
      <xdr:rowOff>276860</xdr:rowOff>
    </xdr:to>
    <xdr:sp macro="" textlink="">
      <xdr:nvSpPr>
        <xdr:cNvPr id="9" name="テキスト ボックス 8"/>
        <xdr:cNvSpPr txBox="1"/>
      </xdr:nvSpPr>
      <xdr:spPr>
        <a:xfrm>
          <a:off x="19241135" y="4152265"/>
          <a:ext cx="294640" cy="28702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⑫</a:t>
          </a:r>
        </a:p>
      </xdr:txBody>
    </xdr:sp>
    <xdr:clientData/>
  </xdr:twoCellAnchor>
  <xdr:twoCellAnchor>
    <xdr:from xmlns:xdr="http://schemas.openxmlformats.org/drawingml/2006/spreadsheetDrawing">
      <xdr:col>31</xdr:col>
      <xdr:colOff>60960</xdr:colOff>
      <xdr:row>0</xdr:row>
      <xdr:rowOff>138430</xdr:rowOff>
    </xdr:from>
    <xdr:to xmlns:xdr="http://schemas.openxmlformats.org/drawingml/2006/spreadsheetDrawing">
      <xdr:col>32</xdr:col>
      <xdr:colOff>151130</xdr:colOff>
      <xdr:row>2</xdr:row>
      <xdr:rowOff>110490</xdr:rowOff>
    </xdr:to>
    <xdr:sp macro="" textlink="">
      <xdr:nvSpPr>
        <xdr:cNvPr id="10" name="テキスト ボックス 9"/>
        <xdr:cNvSpPr txBox="1"/>
      </xdr:nvSpPr>
      <xdr:spPr>
        <a:xfrm>
          <a:off x="6166485" y="138430"/>
          <a:ext cx="290195" cy="30353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mlns:xdr="http://schemas.openxmlformats.org/drawingml/2006/spreadsheetDrawing">
      <xdr:col>3</xdr:col>
      <xdr:colOff>0</xdr:colOff>
      <xdr:row>5</xdr:row>
      <xdr:rowOff>0</xdr:rowOff>
    </xdr:from>
    <xdr:to xmlns:xdr="http://schemas.openxmlformats.org/drawingml/2006/spreadsheetDrawing">
      <xdr:col>10</xdr:col>
      <xdr:colOff>0</xdr:colOff>
      <xdr:row>12</xdr:row>
      <xdr:rowOff>0</xdr:rowOff>
    </xdr:to>
    <xdr:sp macro="" textlink="">
      <xdr:nvSpPr>
        <xdr:cNvPr id="11" name="正方形/長方形 10"/>
        <xdr:cNvSpPr/>
      </xdr:nvSpPr>
      <xdr:spPr>
        <a:xfrm>
          <a:off x="504825" y="929640"/>
          <a:ext cx="1400175" cy="228219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0</xdr:colOff>
      <xdr:row>5</xdr:row>
      <xdr:rowOff>0</xdr:rowOff>
    </xdr:from>
    <xdr:to xmlns:xdr="http://schemas.openxmlformats.org/drawingml/2006/spreadsheetDrawing">
      <xdr:col>19</xdr:col>
      <xdr:colOff>0</xdr:colOff>
      <xdr:row>12</xdr:row>
      <xdr:rowOff>0</xdr:rowOff>
    </xdr:to>
    <xdr:sp macro="" textlink="">
      <xdr:nvSpPr>
        <xdr:cNvPr id="12" name="正方形/長方形 11"/>
        <xdr:cNvSpPr/>
      </xdr:nvSpPr>
      <xdr:spPr>
        <a:xfrm>
          <a:off x="1905000" y="929640"/>
          <a:ext cx="1800225" cy="228219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19</xdr:col>
      <xdr:colOff>0</xdr:colOff>
      <xdr:row>5</xdr:row>
      <xdr:rowOff>0</xdr:rowOff>
    </xdr:from>
    <xdr:to xmlns:xdr="http://schemas.openxmlformats.org/drawingml/2006/spreadsheetDrawing">
      <xdr:col>28</xdr:col>
      <xdr:colOff>0</xdr:colOff>
      <xdr:row>12</xdr:row>
      <xdr:rowOff>0</xdr:rowOff>
    </xdr:to>
    <xdr:sp macro="" textlink="">
      <xdr:nvSpPr>
        <xdr:cNvPr id="13" name="正方形/長方形 12"/>
        <xdr:cNvSpPr/>
      </xdr:nvSpPr>
      <xdr:spPr>
        <a:xfrm>
          <a:off x="3705225" y="929640"/>
          <a:ext cx="1800225" cy="228219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28</xdr:col>
      <xdr:colOff>0</xdr:colOff>
      <xdr:row>5</xdr:row>
      <xdr:rowOff>0</xdr:rowOff>
    </xdr:from>
    <xdr:to xmlns:xdr="http://schemas.openxmlformats.org/drawingml/2006/spreadsheetDrawing">
      <xdr:col>34</xdr:col>
      <xdr:colOff>0</xdr:colOff>
      <xdr:row>12</xdr:row>
      <xdr:rowOff>0</xdr:rowOff>
    </xdr:to>
    <xdr:sp macro="" textlink="">
      <xdr:nvSpPr>
        <xdr:cNvPr id="14" name="正方形/長方形 13"/>
        <xdr:cNvSpPr/>
      </xdr:nvSpPr>
      <xdr:spPr>
        <a:xfrm>
          <a:off x="5505450" y="929640"/>
          <a:ext cx="1238250" cy="228219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193040</xdr:colOff>
      <xdr:row>4</xdr:row>
      <xdr:rowOff>60960</xdr:rowOff>
    </xdr:from>
    <xdr:to xmlns:xdr="http://schemas.openxmlformats.org/drawingml/2006/spreadsheetDrawing">
      <xdr:col>9</xdr:col>
      <xdr:colOff>93345</xdr:colOff>
      <xdr:row>5</xdr:row>
      <xdr:rowOff>122555</xdr:rowOff>
    </xdr:to>
    <xdr:sp macro="" textlink="">
      <xdr:nvSpPr>
        <xdr:cNvPr id="15" name="テキスト ボックス 14"/>
        <xdr:cNvSpPr txBox="1"/>
      </xdr:nvSpPr>
      <xdr:spPr>
        <a:xfrm>
          <a:off x="1497965" y="752475"/>
          <a:ext cx="300355" cy="29972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mlns:xdr="http://schemas.openxmlformats.org/drawingml/2006/spreadsheetDrawing">
      <xdr:col>16</xdr:col>
      <xdr:colOff>84455</xdr:colOff>
      <xdr:row>4</xdr:row>
      <xdr:rowOff>86995</xdr:rowOff>
    </xdr:from>
    <xdr:to xmlns:xdr="http://schemas.openxmlformats.org/drawingml/2006/spreadsheetDrawing">
      <xdr:col>17</xdr:col>
      <xdr:colOff>181610</xdr:colOff>
      <xdr:row>5</xdr:row>
      <xdr:rowOff>147955</xdr:rowOff>
    </xdr:to>
    <xdr:sp macro="" textlink="">
      <xdr:nvSpPr>
        <xdr:cNvPr id="16" name="テキスト ボックス 15"/>
        <xdr:cNvSpPr txBox="1"/>
      </xdr:nvSpPr>
      <xdr:spPr>
        <a:xfrm>
          <a:off x="3189605" y="778510"/>
          <a:ext cx="297180" cy="29908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mlns:xdr="http://schemas.openxmlformats.org/drawingml/2006/spreadsheetDrawing">
      <xdr:col>32</xdr:col>
      <xdr:colOff>86360</xdr:colOff>
      <xdr:row>4</xdr:row>
      <xdr:rowOff>55245</xdr:rowOff>
    </xdr:from>
    <xdr:to xmlns:xdr="http://schemas.openxmlformats.org/drawingml/2006/spreadsheetDrawing">
      <xdr:col>33</xdr:col>
      <xdr:colOff>146050</xdr:colOff>
      <xdr:row>5</xdr:row>
      <xdr:rowOff>114935</xdr:rowOff>
    </xdr:to>
    <xdr:sp macro="" textlink="">
      <xdr:nvSpPr>
        <xdr:cNvPr id="17" name="テキスト ボックス 16"/>
        <xdr:cNvSpPr txBox="1"/>
      </xdr:nvSpPr>
      <xdr:spPr>
        <a:xfrm>
          <a:off x="6391910" y="746760"/>
          <a:ext cx="297815" cy="29781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mlns:xdr="http://schemas.openxmlformats.org/drawingml/2006/spreadsheetDrawing">
      <xdr:col>25</xdr:col>
      <xdr:colOff>46990</xdr:colOff>
      <xdr:row>4</xdr:row>
      <xdr:rowOff>80010</xdr:rowOff>
    </xdr:from>
    <xdr:to xmlns:xdr="http://schemas.openxmlformats.org/drawingml/2006/spreadsheetDrawing">
      <xdr:col>26</xdr:col>
      <xdr:colOff>142875</xdr:colOff>
      <xdr:row>5</xdr:row>
      <xdr:rowOff>140335</xdr:rowOff>
    </xdr:to>
    <xdr:sp macro="" textlink="">
      <xdr:nvSpPr>
        <xdr:cNvPr id="18" name="テキスト ボックス 17"/>
        <xdr:cNvSpPr txBox="1"/>
      </xdr:nvSpPr>
      <xdr:spPr>
        <a:xfrm>
          <a:off x="4952365" y="771525"/>
          <a:ext cx="295910" cy="29845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mlns:xdr="http://schemas.openxmlformats.org/drawingml/2006/spreadsheetDrawing">
      <xdr:col>14</xdr:col>
      <xdr:colOff>149225</xdr:colOff>
      <xdr:row>17</xdr:row>
      <xdr:rowOff>8255</xdr:rowOff>
    </xdr:from>
    <xdr:to xmlns:xdr="http://schemas.openxmlformats.org/drawingml/2006/spreadsheetDrawing">
      <xdr:col>20</xdr:col>
      <xdr:colOff>67310</xdr:colOff>
      <xdr:row>17</xdr:row>
      <xdr:rowOff>224155</xdr:rowOff>
    </xdr:to>
    <xdr:sp macro="" textlink="">
      <xdr:nvSpPr>
        <xdr:cNvPr id="19" name="正方形/長方形 18"/>
        <xdr:cNvSpPr/>
      </xdr:nvSpPr>
      <xdr:spPr>
        <a:xfrm>
          <a:off x="2854325" y="4716145"/>
          <a:ext cx="1118235" cy="215900"/>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194310</xdr:colOff>
      <xdr:row>25</xdr:row>
      <xdr:rowOff>0</xdr:rowOff>
    </xdr:from>
    <xdr:to xmlns:xdr="http://schemas.openxmlformats.org/drawingml/2006/spreadsheetDrawing">
      <xdr:col>9</xdr:col>
      <xdr:colOff>194310</xdr:colOff>
      <xdr:row>31</xdr:row>
      <xdr:rowOff>0</xdr:rowOff>
    </xdr:to>
    <xdr:sp macro="" textlink="">
      <xdr:nvSpPr>
        <xdr:cNvPr id="20" name="正方形/長方形 19"/>
        <xdr:cNvSpPr/>
      </xdr:nvSpPr>
      <xdr:spPr>
        <a:xfrm>
          <a:off x="499110" y="6289040"/>
          <a:ext cx="1400175" cy="1219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29845</xdr:colOff>
      <xdr:row>25</xdr:row>
      <xdr:rowOff>75565</xdr:rowOff>
    </xdr:from>
    <xdr:to xmlns:xdr="http://schemas.openxmlformats.org/drawingml/2006/spreadsheetDrawing">
      <xdr:col>9</xdr:col>
      <xdr:colOff>127000</xdr:colOff>
      <xdr:row>26</xdr:row>
      <xdr:rowOff>134620</xdr:rowOff>
    </xdr:to>
    <xdr:sp macro="" textlink="">
      <xdr:nvSpPr>
        <xdr:cNvPr id="21" name="テキスト ボックス 20"/>
        <xdr:cNvSpPr txBox="1"/>
      </xdr:nvSpPr>
      <xdr:spPr>
        <a:xfrm>
          <a:off x="1534795" y="6364605"/>
          <a:ext cx="297180" cy="28765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mlns:xdr="http://schemas.openxmlformats.org/drawingml/2006/spreadsheetDrawing">
      <xdr:col>10</xdr:col>
      <xdr:colOff>0</xdr:colOff>
      <xdr:row>25</xdr:row>
      <xdr:rowOff>0</xdr:rowOff>
    </xdr:from>
    <xdr:to xmlns:xdr="http://schemas.openxmlformats.org/drawingml/2006/spreadsheetDrawing">
      <xdr:col>34</xdr:col>
      <xdr:colOff>0</xdr:colOff>
      <xdr:row>31</xdr:row>
      <xdr:rowOff>0</xdr:rowOff>
    </xdr:to>
    <xdr:sp macro="" textlink="">
      <xdr:nvSpPr>
        <xdr:cNvPr id="22" name="正方形/長方形 21"/>
        <xdr:cNvSpPr/>
      </xdr:nvSpPr>
      <xdr:spPr>
        <a:xfrm>
          <a:off x="1905000" y="6289040"/>
          <a:ext cx="4838700" cy="1219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59690</xdr:colOff>
      <xdr:row>23</xdr:row>
      <xdr:rowOff>81915</xdr:rowOff>
    </xdr:from>
    <xdr:to xmlns:xdr="http://schemas.openxmlformats.org/drawingml/2006/spreadsheetDrawing">
      <xdr:col>22</xdr:col>
      <xdr:colOff>156845</xdr:colOff>
      <xdr:row>25</xdr:row>
      <xdr:rowOff>67310</xdr:rowOff>
    </xdr:to>
    <xdr:sp macro="" textlink="">
      <xdr:nvSpPr>
        <xdr:cNvPr id="23" name="テキスト ボックス 22"/>
        <xdr:cNvSpPr txBox="1"/>
      </xdr:nvSpPr>
      <xdr:spPr>
        <a:xfrm>
          <a:off x="4164965" y="6056630"/>
          <a:ext cx="297180" cy="29972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mlns:xdr="http://schemas.openxmlformats.org/drawingml/2006/spreadsheetDrawing">
      <xdr:col>35</xdr:col>
      <xdr:colOff>15240</xdr:colOff>
      <xdr:row>12</xdr:row>
      <xdr:rowOff>229870</xdr:rowOff>
    </xdr:from>
    <xdr:to xmlns:xdr="http://schemas.openxmlformats.org/drawingml/2006/spreadsheetDrawing">
      <xdr:col>60</xdr:col>
      <xdr:colOff>215265</xdr:colOff>
      <xdr:row>14</xdr:row>
      <xdr:rowOff>144145</xdr:rowOff>
    </xdr:to>
    <xdr:sp macro="" textlink="">
      <xdr:nvSpPr>
        <xdr:cNvPr id="24" name="テキスト ボックス 23"/>
        <xdr:cNvSpPr txBox="1"/>
      </xdr:nvSpPr>
      <xdr:spPr>
        <a:xfrm>
          <a:off x="6997065" y="3441700"/>
          <a:ext cx="6153150" cy="5480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⑥対象設備について</a:t>
          </a:r>
          <a:endParaRPr kumimoji="1" lang="en-US" altLang="ja-JP" sz="1100" b="1"/>
        </a:p>
        <a:p>
          <a:r>
            <a:rPr kumimoji="1" lang="ja-JP" altLang="ja-JP" sz="1100">
              <a:solidFill>
                <a:schemeClr val="dk1"/>
              </a:solidFill>
              <a:effectLst/>
              <a:latin typeface="+mn-lt"/>
              <a:ea typeface="+mn-ea"/>
              <a:cs typeface="+mn-cs"/>
            </a:rPr>
            <a:t>・補助の対象である</a:t>
          </a:r>
          <a:r>
            <a:rPr kumimoji="1" lang="ja-JP" altLang="ja-JP" sz="1100" u="sng">
              <a:solidFill>
                <a:schemeClr val="dk1"/>
              </a:solidFill>
              <a:effectLst/>
              <a:latin typeface="+mn-lt"/>
              <a:ea typeface="+mn-ea"/>
              <a:cs typeface="+mn-cs"/>
            </a:rPr>
            <a:t>設備の名称</a:t>
          </a:r>
          <a:r>
            <a:rPr kumimoji="1" lang="ja-JP" altLang="ja-JP" sz="1100">
              <a:solidFill>
                <a:schemeClr val="dk1"/>
              </a:solidFill>
              <a:effectLst/>
              <a:latin typeface="+mn-lt"/>
              <a:ea typeface="+mn-ea"/>
              <a:cs typeface="+mn-cs"/>
            </a:rPr>
            <a:t>等を記載してください。</a:t>
          </a:r>
          <a:endParaRPr lang="ja-JP" altLang="ja-JP">
            <a:effectLst/>
          </a:endParaRPr>
        </a:p>
      </xdr:txBody>
    </xdr:sp>
    <xdr:clientData/>
  </xdr:twoCellAnchor>
  <xdr:twoCellAnchor>
    <xdr:from xmlns:xdr="http://schemas.openxmlformats.org/drawingml/2006/spreadsheetDrawing">
      <xdr:col>34</xdr:col>
      <xdr:colOff>238125</xdr:colOff>
      <xdr:row>14</xdr:row>
      <xdr:rowOff>128270</xdr:rowOff>
    </xdr:from>
    <xdr:to xmlns:xdr="http://schemas.openxmlformats.org/drawingml/2006/spreadsheetDrawing">
      <xdr:col>60</xdr:col>
      <xdr:colOff>200660</xdr:colOff>
      <xdr:row>18</xdr:row>
      <xdr:rowOff>78740</xdr:rowOff>
    </xdr:to>
    <xdr:sp macro="" textlink="">
      <xdr:nvSpPr>
        <xdr:cNvPr id="25" name="テキスト ボックス 24"/>
        <xdr:cNvSpPr txBox="1"/>
      </xdr:nvSpPr>
      <xdr:spPr>
        <a:xfrm>
          <a:off x="6981825" y="3973830"/>
          <a:ext cx="6153785" cy="10414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⑦設備の種類、細目、年数について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「減価償却資産の耐用年数等に関する省令」別表に基づく名称、細目、年数を記載してください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減価償却の計上により変わります。対象設備の減価償却をご確認の上、計上している年数に基づき判断してください。</a:t>
          </a:r>
          <a:endParaRPr lang="ja-JP" altLang="ja-JP">
            <a:effectLst/>
          </a:endParaRPr>
        </a:p>
      </xdr:txBody>
    </xdr:sp>
    <xdr:clientData/>
  </xdr:twoCellAnchor>
  <xdr:twoCellAnchor>
    <xdr:from xmlns:xdr="http://schemas.openxmlformats.org/drawingml/2006/spreadsheetDrawing">
      <xdr:col>35</xdr:col>
      <xdr:colOff>0</xdr:colOff>
      <xdr:row>20</xdr:row>
      <xdr:rowOff>0</xdr:rowOff>
    </xdr:from>
    <xdr:to xmlns:xdr="http://schemas.openxmlformats.org/drawingml/2006/spreadsheetDrawing">
      <xdr:col>60</xdr:col>
      <xdr:colOff>234950</xdr:colOff>
      <xdr:row>30</xdr:row>
      <xdr:rowOff>172085</xdr:rowOff>
    </xdr:to>
    <xdr:pic macro="">
      <xdr:nvPicPr>
        <xdr:cNvPr id="28" name="オブジェクト 27"/>
        <xdr:cNvPicPr>
          <a:picLocks noChangeAspect="1"/>
        </xdr:cNvPicPr>
      </xdr:nvPicPr>
      <xdr:blipFill>
        <a:blip xmlns:r="http://schemas.openxmlformats.org/officeDocument/2006/relationships" r:embed="rId1"/>
        <a:stretch>
          <a:fillRect/>
        </a:stretch>
      </xdr:blipFill>
      <xdr:spPr>
        <a:xfrm>
          <a:off x="6981825" y="5393690"/>
          <a:ext cx="6188075" cy="2096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34</xdr:col>
      <xdr:colOff>0</xdr:colOff>
      <xdr:row>1</xdr:row>
      <xdr:rowOff>0</xdr:rowOff>
    </xdr:from>
    <xdr:to xmlns:xdr="http://schemas.openxmlformats.org/drawingml/2006/spreadsheetDrawing">
      <xdr:col>60</xdr:col>
      <xdr:colOff>0</xdr:colOff>
      <xdr:row>5</xdr:row>
      <xdr:rowOff>158750</xdr:rowOff>
    </xdr:to>
    <xdr:sp macro="" textlink="">
      <xdr:nvSpPr>
        <xdr:cNvPr id="2" name="テキスト ボックス 1"/>
        <xdr:cNvSpPr txBox="1"/>
      </xdr:nvSpPr>
      <xdr:spPr>
        <a:xfrm>
          <a:off x="6943725" y="238125"/>
          <a:ext cx="6191250" cy="10090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①経費の区分について</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見積書に基づく区分（各経費の名称）を記載してください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見積書と突き合わせて分かる名称にしてください。</a:t>
          </a:r>
          <a:endParaRPr lang="ja-JP" altLang="ja-JP">
            <a:effectLst/>
          </a:endParaRPr>
        </a:p>
      </xdr:txBody>
    </xdr:sp>
    <xdr:clientData/>
  </xdr:twoCellAnchor>
  <xdr:twoCellAnchor>
    <xdr:from xmlns:xdr="http://schemas.openxmlformats.org/drawingml/2006/spreadsheetDrawing">
      <xdr:col>34</xdr:col>
      <xdr:colOff>0</xdr:colOff>
      <xdr:row>11</xdr:row>
      <xdr:rowOff>69850</xdr:rowOff>
    </xdr:from>
    <xdr:to xmlns:xdr="http://schemas.openxmlformats.org/drawingml/2006/spreadsheetDrawing">
      <xdr:col>60</xdr:col>
      <xdr:colOff>0</xdr:colOff>
      <xdr:row>15</xdr:row>
      <xdr:rowOff>0</xdr:rowOff>
    </xdr:to>
    <xdr:sp macro="" textlink="">
      <xdr:nvSpPr>
        <xdr:cNvPr id="3" name="テキスト ボックス 2"/>
        <xdr:cNvSpPr txBox="1"/>
      </xdr:nvSpPr>
      <xdr:spPr>
        <a:xfrm>
          <a:off x="6943725" y="2415540"/>
          <a:ext cx="6191250" cy="7969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defRPr/>
          </a:pPr>
          <a:r>
            <a:rPr kumimoji="1" lang="ja-JP" altLang="en-US" sz="1100" b="1"/>
            <a:t>③</a:t>
          </a:r>
          <a:r>
            <a:rPr kumimoji="1" lang="ja-JP" altLang="en-US" sz="1100" b="1">
              <a:solidFill>
                <a:schemeClr val="dk1"/>
              </a:solidFill>
              <a:effectLst/>
              <a:latin typeface="+mn-lt"/>
              <a:ea typeface="+mn-ea"/>
              <a:cs typeface="+mn-cs"/>
            </a:rPr>
            <a:t>数量</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単価ごとの数量を記載してください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「一式」の区分は、単価に一式の額を記載し、数量を</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とするなど工夫してください。</a:t>
          </a:r>
          <a:endParaRPr lang="ja-JP" altLang="ja-JP">
            <a:effectLst/>
          </a:endParaRPr>
        </a:p>
      </xdr:txBody>
    </xdr:sp>
    <xdr:clientData/>
  </xdr:twoCellAnchor>
  <xdr:twoCellAnchor>
    <xdr:from xmlns:xdr="http://schemas.openxmlformats.org/drawingml/2006/spreadsheetDrawing">
      <xdr:col>34</xdr:col>
      <xdr:colOff>0</xdr:colOff>
      <xdr:row>15</xdr:row>
      <xdr:rowOff>0</xdr:rowOff>
    </xdr:from>
    <xdr:to xmlns:xdr="http://schemas.openxmlformats.org/drawingml/2006/spreadsheetDrawing">
      <xdr:col>59</xdr:col>
      <xdr:colOff>234950</xdr:colOff>
      <xdr:row>17</xdr:row>
      <xdr:rowOff>73660</xdr:rowOff>
    </xdr:to>
    <xdr:sp macro="" textlink="">
      <xdr:nvSpPr>
        <xdr:cNvPr id="4" name="テキスト ボックス 3"/>
        <xdr:cNvSpPr txBox="1"/>
      </xdr:nvSpPr>
      <xdr:spPr>
        <a:xfrm>
          <a:off x="6943725" y="3212465"/>
          <a:ext cx="6188075" cy="4927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defRPr/>
          </a:pPr>
          <a:r>
            <a:rPr kumimoji="1" lang="ja-JP" altLang="en-US" sz="1100" b="1"/>
            <a:t>④</a:t>
          </a:r>
          <a:r>
            <a:rPr kumimoji="1" lang="ja-JP" altLang="en-US" sz="1100" b="1">
              <a:solidFill>
                <a:schemeClr val="dk1"/>
              </a:solidFill>
              <a:effectLst/>
              <a:latin typeface="+mn-lt"/>
              <a:ea typeface="+mn-ea"/>
              <a:cs typeface="+mn-cs"/>
            </a:rPr>
            <a:t>工事費</a:t>
          </a:r>
          <a:r>
            <a:rPr kumimoji="1" lang="ja-JP" altLang="ja-JP" sz="1100" b="1">
              <a:solidFill>
                <a:schemeClr val="dk1"/>
              </a:solidFill>
              <a:effectLst/>
              <a:latin typeface="+mn-lt"/>
              <a:ea typeface="+mn-ea"/>
              <a:cs typeface="+mn-cs"/>
            </a:rPr>
            <a:t>について</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区分ごとの工事費を記載してください。</a:t>
          </a:r>
          <a:r>
            <a:rPr kumimoji="1" lang="ja-JP" altLang="ja-JP" sz="1100">
              <a:solidFill>
                <a:schemeClr val="dk1"/>
              </a:solidFill>
              <a:effectLst/>
              <a:latin typeface="+mn-lt"/>
              <a:ea typeface="+mn-ea"/>
              <a:cs typeface="+mn-cs"/>
            </a:rPr>
            <a:t>（対象となるのは税抜額です。）</a:t>
          </a:r>
          <a:endParaRPr lang="ja-JP" altLang="ja-JP">
            <a:effectLst/>
          </a:endParaRPr>
        </a:p>
        <a:p>
          <a:endParaRPr lang="ja-JP" altLang="ja-JP">
            <a:effectLst/>
          </a:endParaRPr>
        </a:p>
      </xdr:txBody>
    </xdr:sp>
    <xdr:clientData/>
  </xdr:twoCellAnchor>
  <xdr:twoCellAnchor>
    <xdr:from xmlns:xdr="http://schemas.openxmlformats.org/drawingml/2006/spreadsheetDrawing">
      <xdr:col>34</xdr:col>
      <xdr:colOff>0</xdr:colOff>
      <xdr:row>5</xdr:row>
      <xdr:rowOff>120650</xdr:rowOff>
    </xdr:from>
    <xdr:to xmlns:xdr="http://schemas.openxmlformats.org/drawingml/2006/spreadsheetDrawing">
      <xdr:col>59</xdr:col>
      <xdr:colOff>228600</xdr:colOff>
      <xdr:row>8</xdr:row>
      <xdr:rowOff>0</xdr:rowOff>
    </xdr:to>
    <xdr:sp macro="" textlink="">
      <xdr:nvSpPr>
        <xdr:cNvPr id="5" name="テキスト ボックス 4"/>
        <xdr:cNvSpPr txBox="1"/>
      </xdr:nvSpPr>
      <xdr:spPr>
        <a:xfrm>
          <a:off x="6943725" y="1209040"/>
          <a:ext cx="6181725" cy="5080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②単価について</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en-US" sz="1100"/>
            <a:t>・区分ごとの設備の単価を記載してください。（対象となるのは税抜額です。）</a:t>
          </a:r>
          <a:endParaRPr kumimoji="1" lang="en-US" altLang="ja-JP" sz="1100"/>
        </a:p>
      </xdr:txBody>
    </xdr:sp>
    <xdr:clientData/>
  </xdr:twoCellAnchor>
  <xdr:twoCellAnchor>
    <xdr:from xmlns:xdr="http://schemas.openxmlformats.org/drawingml/2006/spreadsheetDrawing">
      <xdr:col>34</xdr:col>
      <xdr:colOff>0</xdr:colOff>
      <xdr:row>17</xdr:row>
      <xdr:rowOff>57785</xdr:rowOff>
    </xdr:from>
    <xdr:to xmlns:xdr="http://schemas.openxmlformats.org/drawingml/2006/spreadsheetDrawing">
      <xdr:col>60</xdr:col>
      <xdr:colOff>0</xdr:colOff>
      <xdr:row>22</xdr:row>
      <xdr:rowOff>69850</xdr:rowOff>
    </xdr:to>
    <xdr:sp macro="" textlink="">
      <xdr:nvSpPr>
        <xdr:cNvPr id="6" name="テキスト ボックス 5"/>
        <xdr:cNvSpPr txBox="1"/>
      </xdr:nvSpPr>
      <xdr:spPr>
        <a:xfrm>
          <a:off x="6943725" y="3689350"/>
          <a:ext cx="6191250" cy="10979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⑤補助対象外経費について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u="none">
              <a:solidFill>
                <a:schemeClr val="dk1"/>
              </a:solidFill>
              <a:effectLst/>
              <a:latin typeface="+mn-lt"/>
              <a:ea typeface="+mn-ea"/>
              <a:cs typeface="+mn-cs"/>
            </a:rPr>
            <a:t>対象経費の①～④と同様に各項目を記載してください。</a:t>
          </a:r>
          <a:endParaRPr kumimoji="1" lang="en-US" altLang="ja-JP" sz="1100" u="none">
            <a:solidFill>
              <a:schemeClr val="dk1"/>
            </a:solidFill>
            <a:effectLst/>
            <a:latin typeface="+mn-lt"/>
            <a:ea typeface="+mn-ea"/>
            <a:cs typeface="+mn-cs"/>
          </a:endParaRPr>
        </a:p>
        <a:p>
          <a:r>
            <a:rPr kumimoji="1" lang="ja-JP" altLang="en-US" sz="1100" u="none">
              <a:solidFill>
                <a:schemeClr val="dk1"/>
              </a:solidFill>
              <a:effectLst/>
              <a:latin typeface="+mn-lt"/>
              <a:ea typeface="+mn-ea"/>
              <a:cs typeface="+mn-cs"/>
            </a:rPr>
            <a:t>・以下の募集要領抜粋の補助対象外の例にあたる経費は対象外へ計上してください。</a:t>
          </a:r>
          <a:endParaRPr kumimoji="1" lang="en-US" altLang="ja-JP" sz="1100" u="none">
            <a:solidFill>
              <a:schemeClr val="dk1"/>
            </a:solidFill>
            <a:effectLst/>
            <a:latin typeface="+mn-lt"/>
            <a:ea typeface="+mn-ea"/>
            <a:cs typeface="+mn-cs"/>
          </a:endParaRPr>
        </a:p>
        <a:p>
          <a:r>
            <a:rPr kumimoji="1" lang="en-US" altLang="ja-JP" sz="1100" u="none">
              <a:solidFill>
                <a:schemeClr val="dk1"/>
              </a:solidFill>
              <a:effectLst/>
              <a:latin typeface="+mn-lt"/>
              <a:ea typeface="+mn-ea"/>
              <a:cs typeface="+mn-cs"/>
            </a:rPr>
            <a:t>※</a:t>
          </a:r>
          <a:r>
            <a:rPr kumimoji="1" lang="ja-JP" altLang="en-US" sz="1100" u="none">
              <a:solidFill>
                <a:schemeClr val="dk1"/>
              </a:solidFill>
              <a:effectLst/>
              <a:latin typeface="+mn-lt"/>
              <a:ea typeface="+mn-ea"/>
              <a:cs typeface="+mn-cs"/>
            </a:rPr>
            <a:t>例：「フロンガス回収・破壊処理費」→撤去費・処分費に該当するため、対象外へ計上。</a:t>
          </a:r>
          <a:endParaRPr kumimoji="1" lang="en-US" altLang="ja-JP" sz="1100" u="none">
            <a:solidFill>
              <a:schemeClr val="dk1"/>
            </a:solidFill>
            <a:effectLst/>
            <a:latin typeface="+mn-lt"/>
            <a:ea typeface="+mn-ea"/>
            <a:cs typeface="+mn-cs"/>
          </a:endParaRPr>
        </a:p>
      </xdr:txBody>
    </xdr:sp>
    <xdr:clientData/>
  </xdr:twoCellAnchor>
  <xdr:twoCellAnchor>
    <xdr:from xmlns:xdr="http://schemas.openxmlformats.org/drawingml/2006/spreadsheetDrawing">
      <xdr:col>34</xdr:col>
      <xdr:colOff>0</xdr:colOff>
      <xdr:row>21</xdr:row>
      <xdr:rowOff>208915</xdr:rowOff>
    </xdr:from>
    <xdr:to xmlns:xdr="http://schemas.openxmlformats.org/drawingml/2006/spreadsheetDrawing">
      <xdr:col>60</xdr:col>
      <xdr:colOff>12700</xdr:colOff>
      <xdr:row>23</xdr:row>
      <xdr:rowOff>0</xdr:rowOff>
    </xdr:to>
    <xdr:sp macro="" textlink="">
      <xdr:nvSpPr>
        <xdr:cNvPr id="7" name="テキスト ボックス 6"/>
        <xdr:cNvSpPr txBox="1"/>
      </xdr:nvSpPr>
      <xdr:spPr>
        <a:xfrm>
          <a:off x="6943725" y="4707255"/>
          <a:ext cx="6203950" cy="2292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■補助対象外経費の例について（募集要領抜粋）</a:t>
          </a:r>
          <a:endParaRPr lang="ja-JP" altLang="ja-JP">
            <a:effectLst/>
          </a:endParaRPr>
        </a:p>
      </xdr:txBody>
    </xdr:sp>
    <xdr:clientData/>
  </xdr:twoCellAnchor>
  <xdr:twoCellAnchor>
    <xdr:from xmlns:xdr="http://schemas.openxmlformats.org/drawingml/2006/spreadsheetDrawing">
      <xdr:col>34</xdr:col>
      <xdr:colOff>0</xdr:colOff>
      <xdr:row>46</xdr:row>
      <xdr:rowOff>57150</xdr:rowOff>
    </xdr:from>
    <xdr:to xmlns:xdr="http://schemas.openxmlformats.org/drawingml/2006/spreadsheetDrawing">
      <xdr:col>60</xdr:col>
      <xdr:colOff>0</xdr:colOff>
      <xdr:row>50</xdr:row>
      <xdr:rowOff>0</xdr:rowOff>
    </xdr:to>
    <xdr:sp macro="" textlink="">
      <xdr:nvSpPr>
        <xdr:cNvPr id="8" name="テキスト ボックス 7"/>
        <xdr:cNvSpPr txBox="1"/>
      </xdr:nvSpPr>
      <xdr:spPr>
        <a:xfrm>
          <a:off x="6943725" y="8326120"/>
          <a:ext cx="6191250" cy="765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100" b="1"/>
            <a:t>⑥交付申請額について</a:t>
          </a:r>
          <a:endParaRPr kumimoji="1" lang="en-US" altLang="ja-JP" sz="1100" b="1"/>
        </a:p>
        <a:p>
          <a:r>
            <a:rPr kumimoji="1" lang="ja-JP" altLang="ja-JP" sz="1100">
              <a:solidFill>
                <a:schemeClr val="dk1"/>
              </a:solidFill>
              <a:effectLst/>
              <a:latin typeface="+mn-lt"/>
              <a:ea typeface="+mn-ea"/>
              <a:cs typeface="+mn-cs"/>
            </a:rPr>
            <a:t>・算定された金額もしくは、上限25万円のどちらか低い額で申請してください。</a:t>
          </a:r>
          <a:endParaRPr kumimoji="1" lang="en-US" altLang="ja-JP" sz="1100">
            <a:solidFill>
              <a:schemeClr val="dk1"/>
            </a:solidFill>
            <a:effectLst/>
            <a:latin typeface="+mn-lt"/>
            <a:ea typeface="+mn-ea"/>
            <a:cs typeface="+mn-cs"/>
          </a:endParaRPr>
        </a:p>
      </xdr:txBody>
    </xdr:sp>
    <xdr:clientData/>
  </xdr:twoCellAnchor>
  <xdr:twoCellAnchor>
    <xdr:from xmlns:xdr="http://schemas.openxmlformats.org/drawingml/2006/spreadsheetDrawing">
      <xdr:col>35</xdr:col>
      <xdr:colOff>31115</xdr:colOff>
      <xdr:row>62</xdr:row>
      <xdr:rowOff>219710</xdr:rowOff>
    </xdr:from>
    <xdr:to xmlns:xdr="http://schemas.openxmlformats.org/drawingml/2006/spreadsheetDrawing">
      <xdr:col>36</xdr:col>
      <xdr:colOff>87630</xdr:colOff>
      <xdr:row>64</xdr:row>
      <xdr:rowOff>53975</xdr:rowOff>
    </xdr:to>
    <xdr:sp macro="" textlink="">
      <xdr:nvSpPr>
        <xdr:cNvPr id="9" name="テキスト ボックス 8"/>
        <xdr:cNvSpPr txBox="1"/>
      </xdr:nvSpPr>
      <xdr:spPr>
        <a:xfrm>
          <a:off x="7212965" y="12280900"/>
          <a:ext cx="294640" cy="31051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mlns:xdr="http://schemas.openxmlformats.org/drawingml/2006/spreadsheetDrawing">
      <xdr:col>46</xdr:col>
      <xdr:colOff>1905</xdr:colOff>
      <xdr:row>61</xdr:row>
      <xdr:rowOff>149225</xdr:rowOff>
    </xdr:from>
    <xdr:to xmlns:xdr="http://schemas.openxmlformats.org/drawingml/2006/spreadsheetDrawing">
      <xdr:col>47</xdr:col>
      <xdr:colOff>58420</xdr:colOff>
      <xdr:row>62</xdr:row>
      <xdr:rowOff>212725</xdr:rowOff>
    </xdr:to>
    <xdr:sp macro="" textlink="">
      <xdr:nvSpPr>
        <xdr:cNvPr id="10" name="テキスト ボックス 9"/>
        <xdr:cNvSpPr txBox="1"/>
      </xdr:nvSpPr>
      <xdr:spPr>
        <a:xfrm>
          <a:off x="9803130" y="11972290"/>
          <a:ext cx="294640" cy="30162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mlns:xdr="http://schemas.openxmlformats.org/drawingml/2006/spreadsheetDrawing">
      <xdr:col>1</xdr:col>
      <xdr:colOff>0</xdr:colOff>
      <xdr:row>4</xdr:row>
      <xdr:rowOff>0</xdr:rowOff>
    </xdr:from>
    <xdr:to xmlns:xdr="http://schemas.openxmlformats.org/drawingml/2006/spreadsheetDrawing">
      <xdr:col>10</xdr:col>
      <xdr:colOff>0</xdr:colOff>
      <xdr:row>7</xdr:row>
      <xdr:rowOff>19050</xdr:rowOff>
    </xdr:to>
    <xdr:sp macro="" textlink="">
      <xdr:nvSpPr>
        <xdr:cNvPr id="11" name="正方形/長方形 10"/>
        <xdr:cNvSpPr/>
      </xdr:nvSpPr>
      <xdr:spPr>
        <a:xfrm>
          <a:off x="200025" y="878840"/>
          <a:ext cx="1800225" cy="6477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142240</xdr:colOff>
      <xdr:row>3</xdr:row>
      <xdr:rowOff>31750</xdr:rowOff>
    </xdr:from>
    <xdr:to xmlns:xdr="http://schemas.openxmlformats.org/drawingml/2006/spreadsheetDrawing">
      <xdr:col>9</xdr:col>
      <xdr:colOff>33020</xdr:colOff>
      <xdr:row>4</xdr:row>
      <xdr:rowOff>109855</xdr:rowOff>
    </xdr:to>
    <xdr:sp macro="" textlink="">
      <xdr:nvSpPr>
        <xdr:cNvPr id="12" name="テキスト ボックス 11"/>
        <xdr:cNvSpPr txBox="1"/>
      </xdr:nvSpPr>
      <xdr:spPr>
        <a:xfrm>
          <a:off x="1542415" y="691515"/>
          <a:ext cx="290830" cy="29718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mlns:xdr="http://schemas.openxmlformats.org/drawingml/2006/spreadsheetDrawing">
      <xdr:col>0</xdr:col>
      <xdr:colOff>0</xdr:colOff>
      <xdr:row>13</xdr:row>
      <xdr:rowOff>0</xdr:rowOff>
    </xdr:from>
    <xdr:to xmlns:xdr="http://schemas.openxmlformats.org/drawingml/2006/spreadsheetDrawing">
      <xdr:col>33</xdr:col>
      <xdr:colOff>0</xdr:colOff>
      <xdr:row>20</xdr:row>
      <xdr:rowOff>0</xdr:rowOff>
    </xdr:to>
    <xdr:sp macro="" textlink="">
      <xdr:nvSpPr>
        <xdr:cNvPr id="13" name="正方形/長方形 12"/>
        <xdr:cNvSpPr/>
      </xdr:nvSpPr>
      <xdr:spPr>
        <a:xfrm>
          <a:off x="0" y="2793365"/>
          <a:ext cx="6705600" cy="1495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0</xdr:colOff>
      <xdr:row>4</xdr:row>
      <xdr:rowOff>0</xdr:rowOff>
    </xdr:from>
    <xdr:to xmlns:xdr="http://schemas.openxmlformats.org/drawingml/2006/spreadsheetDrawing">
      <xdr:col>15</xdr:col>
      <xdr:colOff>0</xdr:colOff>
      <xdr:row>7</xdr:row>
      <xdr:rowOff>0</xdr:rowOff>
    </xdr:to>
    <xdr:sp macro="" textlink="">
      <xdr:nvSpPr>
        <xdr:cNvPr id="14" name="正方形/長方形 13"/>
        <xdr:cNvSpPr/>
      </xdr:nvSpPr>
      <xdr:spPr>
        <a:xfrm>
          <a:off x="2000250" y="878840"/>
          <a:ext cx="1066800" cy="6286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0</xdr:colOff>
      <xdr:row>4</xdr:row>
      <xdr:rowOff>0</xdr:rowOff>
    </xdr:from>
    <xdr:to xmlns:xdr="http://schemas.openxmlformats.org/drawingml/2006/spreadsheetDrawing">
      <xdr:col>17</xdr:col>
      <xdr:colOff>0</xdr:colOff>
      <xdr:row>7</xdr:row>
      <xdr:rowOff>0</xdr:rowOff>
    </xdr:to>
    <xdr:sp macro="" textlink="">
      <xdr:nvSpPr>
        <xdr:cNvPr id="15" name="正方形/長方形 14"/>
        <xdr:cNvSpPr/>
      </xdr:nvSpPr>
      <xdr:spPr>
        <a:xfrm>
          <a:off x="3067050" y="878840"/>
          <a:ext cx="400050" cy="6286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0</xdr:colOff>
      <xdr:row>4</xdr:row>
      <xdr:rowOff>0</xdr:rowOff>
    </xdr:from>
    <xdr:to xmlns:xdr="http://schemas.openxmlformats.org/drawingml/2006/spreadsheetDrawing">
      <xdr:col>28</xdr:col>
      <xdr:colOff>0</xdr:colOff>
      <xdr:row>7</xdr:row>
      <xdr:rowOff>10160</xdr:rowOff>
    </xdr:to>
    <xdr:sp macro="" textlink="">
      <xdr:nvSpPr>
        <xdr:cNvPr id="16" name="正方形/長方形 15"/>
        <xdr:cNvSpPr/>
      </xdr:nvSpPr>
      <xdr:spPr>
        <a:xfrm>
          <a:off x="4486275" y="878840"/>
          <a:ext cx="1190625" cy="63881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63500</xdr:colOff>
      <xdr:row>3</xdr:row>
      <xdr:rowOff>43180</xdr:rowOff>
    </xdr:from>
    <xdr:to xmlns:xdr="http://schemas.openxmlformats.org/drawingml/2006/spreadsheetDrawing">
      <xdr:col>11</xdr:col>
      <xdr:colOff>155575</xdr:colOff>
      <xdr:row>4</xdr:row>
      <xdr:rowOff>120015</xdr:rowOff>
    </xdr:to>
    <xdr:sp macro="" textlink="">
      <xdr:nvSpPr>
        <xdr:cNvPr id="17" name="テキスト ボックス 16"/>
        <xdr:cNvSpPr txBox="1"/>
      </xdr:nvSpPr>
      <xdr:spPr>
        <a:xfrm>
          <a:off x="2063750" y="702945"/>
          <a:ext cx="292100" cy="29591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mlns:xdr="http://schemas.openxmlformats.org/drawingml/2006/spreadsheetDrawing">
      <xdr:col>15</xdr:col>
      <xdr:colOff>45720</xdr:colOff>
      <xdr:row>6</xdr:row>
      <xdr:rowOff>189865</xdr:rowOff>
    </xdr:from>
    <xdr:to xmlns:xdr="http://schemas.openxmlformats.org/drawingml/2006/spreadsheetDrawing">
      <xdr:col>16</xdr:col>
      <xdr:colOff>140335</xdr:colOff>
      <xdr:row>8</xdr:row>
      <xdr:rowOff>62230</xdr:rowOff>
    </xdr:to>
    <xdr:sp macro="" textlink="">
      <xdr:nvSpPr>
        <xdr:cNvPr id="18" name="テキスト ボックス 17"/>
        <xdr:cNvSpPr txBox="1"/>
      </xdr:nvSpPr>
      <xdr:spPr>
        <a:xfrm>
          <a:off x="3112770" y="1487805"/>
          <a:ext cx="294640" cy="29146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mlns:xdr="http://schemas.openxmlformats.org/drawingml/2006/spreadsheetDrawing">
      <xdr:col>7</xdr:col>
      <xdr:colOff>139700</xdr:colOff>
      <xdr:row>13</xdr:row>
      <xdr:rowOff>50800</xdr:rowOff>
    </xdr:from>
    <xdr:to xmlns:xdr="http://schemas.openxmlformats.org/drawingml/2006/spreadsheetDrawing">
      <xdr:col>9</xdr:col>
      <xdr:colOff>36830</xdr:colOff>
      <xdr:row>14</xdr:row>
      <xdr:rowOff>133350</xdr:rowOff>
    </xdr:to>
    <xdr:sp macro="" textlink="">
      <xdr:nvSpPr>
        <xdr:cNvPr id="19" name="テキスト ボックス 18"/>
        <xdr:cNvSpPr txBox="1"/>
      </xdr:nvSpPr>
      <xdr:spPr>
        <a:xfrm>
          <a:off x="1539875" y="2844165"/>
          <a:ext cx="297180" cy="29210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mlns:xdr="http://schemas.openxmlformats.org/drawingml/2006/spreadsheetDrawing">
      <xdr:col>22</xdr:col>
      <xdr:colOff>54610</xdr:colOff>
      <xdr:row>3</xdr:row>
      <xdr:rowOff>38100</xdr:rowOff>
    </xdr:from>
    <xdr:to xmlns:xdr="http://schemas.openxmlformats.org/drawingml/2006/spreadsheetDrawing">
      <xdr:col>23</xdr:col>
      <xdr:colOff>147955</xdr:colOff>
      <xdr:row>4</xdr:row>
      <xdr:rowOff>112395</xdr:rowOff>
    </xdr:to>
    <xdr:sp macro="" textlink="">
      <xdr:nvSpPr>
        <xdr:cNvPr id="20" name="テキスト ボックス 19"/>
        <xdr:cNvSpPr txBox="1"/>
      </xdr:nvSpPr>
      <xdr:spPr>
        <a:xfrm>
          <a:off x="4540885" y="697865"/>
          <a:ext cx="293370" cy="29337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mlns:xdr="http://schemas.openxmlformats.org/drawingml/2006/spreadsheetDrawing">
      <xdr:col>16</xdr:col>
      <xdr:colOff>146050</xdr:colOff>
      <xdr:row>35</xdr:row>
      <xdr:rowOff>40005</xdr:rowOff>
    </xdr:from>
    <xdr:to xmlns:xdr="http://schemas.openxmlformats.org/drawingml/2006/spreadsheetDrawing">
      <xdr:col>24</xdr:col>
      <xdr:colOff>19050</xdr:colOff>
      <xdr:row>39</xdr:row>
      <xdr:rowOff>101600</xdr:rowOff>
    </xdr:to>
    <xdr:sp macro="" textlink="">
      <xdr:nvSpPr>
        <xdr:cNvPr id="21" name="正方形/長方形 20"/>
        <xdr:cNvSpPr/>
      </xdr:nvSpPr>
      <xdr:spPr>
        <a:xfrm>
          <a:off x="3413125" y="6852285"/>
          <a:ext cx="1492250" cy="66230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187325</xdr:colOff>
      <xdr:row>37</xdr:row>
      <xdr:rowOff>111760</xdr:rowOff>
    </xdr:from>
    <xdr:to xmlns:xdr="http://schemas.openxmlformats.org/drawingml/2006/spreadsheetDrawing">
      <xdr:col>25</xdr:col>
      <xdr:colOff>81915</xdr:colOff>
      <xdr:row>39</xdr:row>
      <xdr:rowOff>64770</xdr:rowOff>
    </xdr:to>
    <xdr:sp macro="" textlink="">
      <xdr:nvSpPr>
        <xdr:cNvPr id="23" name="テキスト ボックス 22"/>
        <xdr:cNvSpPr txBox="1"/>
      </xdr:nvSpPr>
      <xdr:spPr>
        <a:xfrm>
          <a:off x="4873625" y="7174230"/>
          <a:ext cx="294640" cy="30353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mlns:xdr="http://schemas.openxmlformats.org/drawingml/2006/spreadsheetDrawing">
      <xdr:col>34</xdr:col>
      <xdr:colOff>0</xdr:colOff>
      <xdr:row>7</xdr:row>
      <xdr:rowOff>171450</xdr:rowOff>
    </xdr:from>
    <xdr:to xmlns:xdr="http://schemas.openxmlformats.org/drawingml/2006/spreadsheetDrawing">
      <xdr:col>60</xdr:col>
      <xdr:colOff>0</xdr:colOff>
      <xdr:row>11</xdr:row>
      <xdr:rowOff>82550</xdr:rowOff>
    </xdr:to>
    <xdr:sp macro="" textlink="">
      <xdr:nvSpPr>
        <xdr:cNvPr id="27" name="テキスト ボックス 26"/>
        <xdr:cNvSpPr txBox="1"/>
      </xdr:nvSpPr>
      <xdr:spPr>
        <a:xfrm>
          <a:off x="6943725" y="1678940"/>
          <a:ext cx="6191250" cy="7493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補助</a:t>
          </a:r>
          <a:r>
            <a:rPr kumimoji="1" lang="ja-JP" altLang="ja-JP" sz="1100">
              <a:solidFill>
                <a:schemeClr val="dk1"/>
              </a:solidFill>
              <a:effectLst/>
              <a:latin typeface="+mn-lt"/>
              <a:ea typeface="+mn-ea"/>
              <a:cs typeface="+mn-cs"/>
            </a:rPr>
            <a:t>対象となるのは税抜額です。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どの内訳項目から引かれているか明確でない値引きがあった場合は、すべて対象経費から差し引いてください。</a:t>
          </a:r>
          <a:endParaRPr lang="ja-JP" altLang="ja-JP">
            <a:effectLst/>
          </a:endParaRPr>
        </a:p>
        <a:p>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224155</xdr:colOff>
          <xdr:row>23</xdr:row>
          <xdr:rowOff>15240</xdr:rowOff>
        </xdr:from>
        <xdr:to xmlns:xdr="http://schemas.openxmlformats.org/drawingml/2006/spreadsheetDrawing">
          <xdr:col>48</xdr:col>
          <xdr:colOff>85725</xdr:colOff>
          <xdr:row>46</xdr:row>
          <xdr:rowOff>53975</xdr:rowOff>
        </xdr:to>
        <xdr:sp textlink="">
          <xdr:nvSpPr>
            <xdr:cNvPr id="11291" name="オブジェクト 27" hidden="1">
              <a:extLst>
                <a:ext uri="{63B3BB69-23CF-44E3-9099-C40C66FF867C}">
                  <a14:compatExt spid="_x0000_s11291"/>
                </a:ext>
              </a:extLst>
            </xdr:cNvPr>
            <xdr:cNvSpPr>
              <a:spLocks noChangeAspect="1"/>
            </xdr:cNvSpPr>
          </xdr:nvSpPr>
          <xdr:spPr>
            <a:xfrm>
              <a:off x="6929755" y="4951730"/>
              <a:ext cx="3433445" cy="337121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0</xdr:colOff>
      <xdr:row>1</xdr:row>
      <xdr:rowOff>0</xdr:rowOff>
    </xdr:from>
    <xdr:to xmlns:xdr="http://schemas.openxmlformats.org/drawingml/2006/spreadsheetDrawing">
      <xdr:col>36</xdr:col>
      <xdr:colOff>0</xdr:colOff>
      <xdr:row>16</xdr:row>
      <xdr:rowOff>205740</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238125" y="238125"/>
          <a:ext cx="8334375" cy="3777615"/>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21</xdr:col>
      <xdr:colOff>190500</xdr:colOff>
      <xdr:row>12</xdr:row>
      <xdr:rowOff>50165</xdr:rowOff>
    </xdr:from>
    <xdr:to xmlns:xdr="http://schemas.openxmlformats.org/drawingml/2006/spreadsheetDrawing">
      <xdr:col>24</xdr:col>
      <xdr:colOff>100965</xdr:colOff>
      <xdr:row>14</xdr:row>
      <xdr:rowOff>218440</xdr:rowOff>
    </xdr:to>
    <xdr:grpSp>
      <xdr:nvGrpSpPr>
        <xdr:cNvPr id="2" name="グループ化 1"/>
        <xdr:cNvGrpSpPr/>
      </xdr:nvGrpSpPr>
      <xdr:grpSpPr>
        <a:xfrm>
          <a:off x="4991100" y="2869565"/>
          <a:ext cx="596265" cy="644525"/>
          <a:chOff x="6286500" y="768350"/>
          <a:chExt cx="778013" cy="755650"/>
        </a:xfrm>
      </xdr:grpSpPr>
      <xdr:sp macro="" textlink="">
        <xdr:nvSpPr>
          <xdr:cNvPr id="3" name="テキスト ボックス 2"/>
          <xdr:cNvSpPr txBox="1"/>
        </xdr:nvSpPr>
        <xdr:spPr>
          <a:xfrm>
            <a:off x="6421893" y="977264"/>
            <a:ext cx="642620" cy="355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r>
              <a:rPr kumimoji="1" lang="ja-JP" altLang="en-US" sz="1600" b="1">
                <a:solidFill>
                  <a:srgbClr val="FF0000"/>
                </a:solidFill>
                <a:latin typeface="Meiryo UI"/>
                <a:ea typeface="Meiryo UI"/>
              </a:rPr>
              <a:t>押印</a:t>
            </a:r>
            <a:endParaRPr kumimoji="1" lang="en-US" altLang="ja-JP" sz="1600" b="1">
              <a:solidFill>
                <a:srgbClr val="FF0000"/>
              </a:solidFill>
              <a:latin typeface="Meiryo UI"/>
              <a:ea typeface="Meiryo UI"/>
            </a:endParaRPr>
          </a:p>
        </xdr:txBody>
      </xdr:sp>
      <xdr:sp macro="" textlink="">
        <xdr:nvSpPr>
          <xdr:cNvPr id="4" name="角丸四角形 38"/>
          <xdr:cNvSpPr/>
        </xdr:nvSpPr>
        <xdr:spPr>
          <a:xfrm>
            <a:off x="6286500" y="768350"/>
            <a:ext cx="762000" cy="7556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mlns:xdr="http://schemas.openxmlformats.org/drawingml/2006/spreadsheetDrawing">
      <xdr:col>8</xdr:col>
      <xdr:colOff>215900</xdr:colOff>
      <xdr:row>1</xdr:row>
      <xdr:rowOff>215900</xdr:rowOff>
    </xdr:from>
    <xdr:to xmlns:xdr="http://schemas.openxmlformats.org/drawingml/2006/spreadsheetDrawing">
      <xdr:col>17</xdr:col>
      <xdr:colOff>0</xdr:colOff>
      <xdr:row>4</xdr:row>
      <xdr:rowOff>0</xdr:rowOff>
    </xdr:to>
    <xdr:sp macro="" textlink="">
      <xdr:nvSpPr>
        <xdr:cNvPr id="5" name="正方形/長方形 4"/>
        <xdr:cNvSpPr/>
      </xdr:nvSpPr>
      <xdr:spPr>
        <a:xfrm>
          <a:off x="2044700" y="454025"/>
          <a:ext cx="1841500" cy="479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215900</xdr:colOff>
      <xdr:row>5</xdr:row>
      <xdr:rowOff>215900</xdr:rowOff>
    </xdr:from>
    <xdr:to xmlns:xdr="http://schemas.openxmlformats.org/drawingml/2006/spreadsheetDrawing">
      <xdr:col>24</xdr:col>
      <xdr:colOff>0</xdr:colOff>
      <xdr:row>7</xdr:row>
      <xdr:rowOff>0</xdr:rowOff>
    </xdr:to>
    <xdr:sp macro="" textlink="">
      <xdr:nvSpPr>
        <xdr:cNvPr id="6" name="正方形/長方形 5"/>
        <xdr:cNvSpPr/>
      </xdr:nvSpPr>
      <xdr:spPr>
        <a:xfrm>
          <a:off x="4102100" y="1387475"/>
          <a:ext cx="1384300" cy="2603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190500</xdr:colOff>
      <xdr:row>6</xdr:row>
      <xdr:rowOff>184150</xdr:rowOff>
    </xdr:from>
    <xdr:to xmlns:xdr="http://schemas.openxmlformats.org/drawingml/2006/spreadsheetDrawing">
      <xdr:col>13</xdr:col>
      <xdr:colOff>38100</xdr:colOff>
      <xdr:row>9</xdr:row>
      <xdr:rowOff>50165</xdr:rowOff>
    </xdr:to>
    <xdr:sp macro="" textlink="">
      <xdr:nvSpPr>
        <xdr:cNvPr id="7" name="正方形/長方形 6"/>
        <xdr:cNvSpPr/>
      </xdr:nvSpPr>
      <xdr:spPr>
        <a:xfrm>
          <a:off x="419100" y="1593850"/>
          <a:ext cx="2590800" cy="56134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0</xdr:colOff>
      <xdr:row>14</xdr:row>
      <xdr:rowOff>0</xdr:rowOff>
    </xdr:from>
    <xdr:to xmlns:xdr="http://schemas.openxmlformats.org/drawingml/2006/spreadsheetDrawing">
      <xdr:col>20</xdr:col>
      <xdr:colOff>0</xdr:colOff>
      <xdr:row>16</xdr:row>
      <xdr:rowOff>0</xdr:rowOff>
    </xdr:to>
    <xdr:sp macro="" textlink="">
      <xdr:nvSpPr>
        <xdr:cNvPr id="8" name="正方形/長方形 7"/>
        <xdr:cNvSpPr/>
      </xdr:nvSpPr>
      <xdr:spPr>
        <a:xfrm>
          <a:off x="1828800" y="3295650"/>
          <a:ext cx="2743200"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0</xdr:colOff>
      <xdr:row>18</xdr:row>
      <xdr:rowOff>0</xdr:rowOff>
    </xdr:from>
    <xdr:to xmlns:xdr="http://schemas.openxmlformats.org/drawingml/2006/spreadsheetDrawing">
      <xdr:col>11</xdr:col>
      <xdr:colOff>0</xdr:colOff>
      <xdr:row>23</xdr:row>
      <xdr:rowOff>0</xdr:rowOff>
    </xdr:to>
    <xdr:sp macro="" textlink="">
      <xdr:nvSpPr>
        <xdr:cNvPr id="9" name="正方形/長方形 8"/>
        <xdr:cNvSpPr/>
      </xdr:nvSpPr>
      <xdr:spPr>
        <a:xfrm>
          <a:off x="914400" y="4238625"/>
          <a:ext cx="1600200" cy="12001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0</xdr:colOff>
      <xdr:row>18</xdr:row>
      <xdr:rowOff>0</xdr:rowOff>
    </xdr:from>
    <xdr:to xmlns:xdr="http://schemas.openxmlformats.org/drawingml/2006/spreadsheetDrawing">
      <xdr:col>24</xdr:col>
      <xdr:colOff>0</xdr:colOff>
      <xdr:row>23</xdr:row>
      <xdr:rowOff>0</xdr:rowOff>
    </xdr:to>
    <xdr:sp macro="" textlink="">
      <xdr:nvSpPr>
        <xdr:cNvPr id="10" name="正方形/長方形 9"/>
        <xdr:cNvSpPr/>
      </xdr:nvSpPr>
      <xdr:spPr>
        <a:xfrm>
          <a:off x="4572000" y="4238625"/>
          <a:ext cx="914400" cy="12001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76200</xdr:colOff>
      <xdr:row>1</xdr:row>
      <xdr:rowOff>38100</xdr:rowOff>
    </xdr:from>
    <xdr:to xmlns:xdr="http://schemas.openxmlformats.org/drawingml/2006/spreadsheetDrawing">
      <xdr:col>13</xdr:col>
      <xdr:colOff>165100</xdr:colOff>
      <xdr:row>2</xdr:row>
      <xdr:rowOff>127000</xdr:rowOff>
    </xdr:to>
    <xdr:sp macro="" textlink="">
      <xdr:nvSpPr>
        <xdr:cNvPr id="11" name="テキスト ボックス 10"/>
        <xdr:cNvSpPr txBox="1"/>
      </xdr:nvSpPr>
      <xdr:spPr>
        <a:xfrm>
          <a:off x="2819400" y="276225"/>
          <a:ext cx="317500" cy="32702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mlns:xdr="http://schemas.openxmlformats.org/drawingml/2006/spreadsheetDrawing">
      <xdr:col>23</xdr:col>
      <xdr:colOff>101600</xdr:colOff>
      <xdr:row>4</xdr:row>
      <xdr:rowOff>184150</xdr:rowOff>
    </xdr:from>
    <xdr:to xmlns:xdr="http://schemas.openxmlformats.org/drawingml/2006/spreadsheetDrawing">
      <xdr:col>24</xdr:col>
      <xdr:colOff>190500</xdr:colOff>
      <xdr:row>6</xdr:row>
      <xdr:rowOff>45085</xdr:rowOff>
    </xdr:to>
    <xdr:sp macro="" textlink="">
      <xdr:nvSpPr>
        <xdr:cNvPr id="12" name="テキスト ボックス 11"/>
        <xdr:cNvSpPr txBox="1"/>
      </xdr:nvSpPr>
      <xdr:spPr>
        <a:xfrm>
          <a:off x="5359400" y="1117600"/>
          <a:ext cx="317500" cy="33718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mlns:xdr="http://schemas.openxmlformats.org/drawingml/2006/spreadsheetDrawing">
      <xdr:col>8</xdr:col>
      <xdr:colOff>31750</xdr:colOff>
      <xdr:row>6</xdr:row>
      <xdr:rowOff>31750</xdr:rowOff>
    </xdr:from>
    <xdr:to xmlns:xdr="http://schemas.openxmlformats.org/drawingml/2006/spreadsheetDrawing">
      <xdr:col>9</xdr:col>
      <xdr:colOff>120650</xdr:colOff>
      <xdr:row>7</xdr:row>
      <xdr:rowOff>121285</xdr:rowOff>
    </xdr:to>
    <xdr:sp macro="" textlink="">
      <xdr:nvSpPr>
        <xdr:cNvPr id="13" name="テキスト ボックス 12"/>
        <xdr:cNvSpPr txBox="1"/>
      </xdr:nvSpPr>
      <xdr:spPr>
        <a:xfrm>
          <a:off x="1860550" y="1441450"/>
          <a:ext cx="317500" cy="32766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mlns:xdr="http://schemas.openxmlformats.org/drawingml/2006/spreadsheetDrawing">
      <xdr:col>23</xdr:col>
      <xdr:colOff>101600</xdr:colOff>
      <xdr:row>11</xdr:row>
      <xdr:rowOff>158750</xdr:rowOff>
    </xdr:from>
    <xdr:to xmlns:xdr="http://schemas.openxmlformats.org/drawingml/2006/spreadsheetDrawing">
      <xdr:col>24</xdr:col>
      <xdr:colOff>190500</xdr:colOff>
      <xdr:row>13</xdr:row>
      <xdr:rowOff>18415</xdr:rowOff>
    </xdr:to>
    <xdr:sp macro="" textlink="">
      <xdr:nvSpPr>
        <xdr:cNvPr id="14" name="テキスト ボックス 13"/>
        <xdr:cNvSpPr txBox="1"/>
      </xdr:nvSpPr>
      <xdr:spPr>
        <a:xfrm>
          <a:off x="5359400" y="2740025"/>
          <a:ext cx="317500" cy="33591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mlns:xdr="http://schemas.openxmlformats.org/drawingml/2006/spreadsheetDrawing">
      <xdr:col>11</xdr:col>
      <xdr:colOff>69850</xdr:colOff>
      <xdr:row>13</xdr:row>
      <xdr:rowOff>88900</xdr:rowOff>
    </xdr:from>
    <xdr:to xmlns:xdr="http://schemas.openxmlformats.org/drawingml/2006/spreadsheetDrawing">
      <xdr:col>12</xdr:col>
      <xdr:colOff>158750</xdr:colOff>
      <xdr:row>14</xdr:row>
      <xdr:rowOff>177800</xdr:rowOff>
    </xdr:to>
    <xdr:sp macro="" textlink="">
      <xdr:nvSpPr>
        <xdr:cNvPr id="15" name="テキスト ボックス 14"/>
        <xdr:cNvSpPr txBox="1"/>
      </xdr:nvSpPr>
      <xdr:spPr>
        <a:xfrm>
          <a:off x="2584450" y="3146425"/>
          <a:ext cx="317500" cy="32702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mlns:xdr="http://schemas.openxmlformats.org/drawingml/2006/spreadsheetDrawing">
      <xdr:col>8</xdr:col>
      <xdr:colOff>120650</xdr:colOff>
      <xdr:row>17</xdr:row>
      <xdr:rowOff>38100</xdr:rowOff>
    </xdr:from>
    <xdr:to xmlns:xdr="http://schemas.openxmlformats.org/drawingml/2006/spreadsheetDrawing">
      <xdr:col>9</xdr:col>
      <xdr:colOff>209550</xdr:colOff>
      <xdr:row>18</xdr:row>
      <xdr:rowOff>120650</xdr:rowOff>
    </xdr:to>
    <xdr:sp macro="" textlink="">
      <xdr:nvSpPr>
        <xdr:cNvPr id="16" name="テキスト ボックス 15"/>
        <xdr:cNvSpPr txBox="1"/>
      </xdr:nvSpPr>
      <xdr:spPr>
        <a:xfrm>
          <a:off x="1949450" y="4029075"/>
          <a:ext cx="317500" cy="33020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mlns:xdr="http://schemas.openxmlformats.org/drawingml/2006/spreadsheetDrawing">
      <xdr:col>23</xdr:col>
      <xdr:colOff>95250</xdr:colOff>
      <xdr:row>17</xdr:row>
      <xdr:rowOff>38100</xdr:rowOff>
    </xdr:from>
    <xdr:to xmlns:xdr="http://schemas.openxmlformats.org/drawingml/2006/spreadsheetDrawing">
      <xdr:col>24</xdr:col>
      <xdr:colOff>184150</xdr:colOff>
      <xdr:row>18</xdr:row>
      <xdr:rowOff>120650</xdr:rowOff>
    </xdr:to>
    <xdr:sp macro="" textlink="">
      <xdr:nvSpPr>
        <xdr:cNvPr id="17" name="テキスト ボックス 16"/>
        <xdr:cNvSpPr txBox="1"/>
      </xdr:nvSpPr>
      <xdr:spPr>
        <a:xfrm>
          <a:off x="5353050" y="4029075"/>
          <a:ext cx="317500" cy="33020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13</xdr:col>
      <xdr:colOff>0</xdr:colOff>
      <xdr:row>4</xdr:row>
      <xdr:rowOff>231775</xdr:rowOff>
    </xdr:from>
    <xdr:to xmlns:xdr="http://schemas.openxmlformats.org/drawingml/2006/spreadsheetDrawing">
      <xdr:col>23</xdr:col>
      <xdr:colOff>0</xdr:colOff>
      <xdr:row>25</xdr:row>
      <xdr:rowOff>231775</xdr:rowOff>
    </xdr:to>
    <xdr:sp macro="" textlink="">
      <xdr:nvSpPr>
        <xdr:cNvPr id="2" name="正方形/長方形 1"/>
        <xdr:cNvSpPr/>
      </xdr:nvSpPr>
      <xdr:spPr>
        <a:xfrm>
          <a:off x="3095625" y="1193800"/>
          <a:ext cx="238125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0</xdr:colOff>
      <xdr:row>30</xdr:row>
      <xdr:rowOff>221615</xdr:rowOff>
    </xdr:from>
    <xdr:to xmlns:xdr="http://schemas.openxmlformats.org/drawingml/2006/spreadsheetDrawing">
      <xdr:col>23</xdr:col>
      <xdr:colOff>0</xdr:colOff>
      <xdr:row>32</xdr:row>
      <xdr:rowOff>0</xdr:rowOff>
    </xdr:to>
    <xdr:sp macro="" textlink="">
      <xdr:nvSpPr>
        <xdr:cNvPr id="3" name="正方形/長方形 2"/>
        <xdr:cNvSpPr/>
      </xdr:nvSpPr>
      <xdr:spPr>
        <a:xfrm>
          <a:off x="476250" y="7374890"/>
          <a:ext cx="5000625" cy="2546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0</xdr:colOff>
      <xdr:row>4</xdr:row>
      <xdr:rowOff>231775</xdr:rowOff>
    </xdr:from>
    <xdr:to xmlns:xdr="http://schemas.openxmlformats.org/drawingml/2006/spreadsheetDrawing">
      <xdr:col>9</xdr:col>
      <xdr:colOff>0</xdr:colOff>
      <xdr:row>25</xdr:row>
      <xdr:rowOff>231775</xdr:rowOff>
    </xdr:to>
    <xdr:sp macro="" textlink="">
      <xdr:nvSpPr>
        <xdr:cNvPr id="4" name="正方形/長方形 3"/>
        <xdr:cNvSpPr/>
      </xdr:nvSpPr>
      <xdr:spPr>
        <a:xfrm>
          <a:off x="952500" y="1193800"/>
          <a:ext cx="1190625"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0</xdr:colOff>
      <xdr:row>4</xdr:row>
      <xdr:rowOff>231775</xdr:rowOff>
    </xdr:from>
    <xdr:to xmlns:xdr="http://schemas.openxmlformats.org/drawingml/2006/spreadsheetDrawing">
      <xdr:col>27</xdr:col>
      <xdr:colOff>0</xdr:colOff>
      <xdr:row>25</xdr:row>
      <xdr:rowOff>231775</xdr:rowOff>
    </xdr:to>
    <xdr:sp macro="" textlink="">
      <xdr:nvSpPr>
        <xdr:cNvPr id="5" name="正方形/長方形 4"/>
        <xdr:cNvSpPr/>
      </xdr:nvSpPr>
      <xdr:spPr>
        <a:xfrm>
          <a:off x="5476875" y="1193800"/>
          <a:ext cx="95250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66675</xdr:colOff>
      <xdr:row>6</xdr:row>
      <xdr:rowOff>41910</xdr:rowOff>
    </xdr:from>
    <xdr:to xmlns:xdr="http://schemas.openxmlformats.org/drawingml/2006/spreadsheetDrawing">
      <xdr:col>26</xdr:col>
      <xdr:colOff>153035</xdr:colOff>
      <xdr:row>7</xdr:row>
      <xdr:rowOff>126365</xdr:rowOff>
    </xdr:to>
    <xdr:sp macro="" textlink="">
      <xdr:nvSpPr>
        <xdr:cNvPr id="6" name="テキスト ボックス 5"/>
        <xdr:cNvSpPr txBox="1"/>
      </xdr:nvSpPr>
      <xdr:spPr>
        <a:xfrm>
          <a:off x="6019800" y="1480185"/>
          <a:ext cx="324485" cy="32258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mlns:xdr="http://schemas.openxmlformats.org/drawingml/2006/spreadsheetDrawing">
      <xdr:col>17</xdr:col>
      <xdr:colOff>228600</xdr:colOff>
      <xdr:row>30</xdr:row>
      <xdr:rowOff>104775</xdr:rowOff>
    </xdr:from>
    <xdr:to xmlns:xdr="http://schemas.openxmlformats.org/drawingml/2006/spreadsheetDrawing">
      <xdr:col>19</xdr:col>
      <xdr:colOff>83185</xdr:colOff>
      <xdr:row>31</xdr:row>
      <xdr:rowOff>154305</xdr:rowOff>
    </xdr:to>
    <xdr:sp macro="" textlink="">
      <xdr:nvSpPr>
        <xdr:cNvPr id="7" name="テキスト ボックス 6"/>
        <xdr:cNvSpPr txBox="1"/>
      </xdr:nvSpPr>
      <xdr:spPr>
        <a:xfrm>
          <a:off x="4276725" y="7258050"/>
          <a:ext cx="330835" cy="28765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mlns:xdr="http://schemas.openxmlformats.org/drawingml/2006/spreadsheetDrawing">
      <xdr:col>16</xdr:col>
      <xdr:colOff>71120</xdr:colOff>
      <xdr:row>3</xdr:row>
      <xdr:rowOff>230505</xdr:rowOff>
    </xdr:from>
    <xdr:to xmlns:xdr="http://schemas.openxmlformats.org/drawingml/2006/spreadsheetDrawing">
      <xdr:col>17</xdr:col>
      <xdr:colOff>155575</xdr:colOff>
      <xdr:row>5</xdr:row>
      <xdr:rowOff>43815</xdr:rowOff>
    </xdr:to>
    <xdr:sp macro="" textlink="">
      <xdr:nvSpPr>
        <xdr:cNvPr id="8" name="テキスト ボックス 7"/>
        <xdr:cNvSpPr txBox="1"/>
      </xdr:nvSpPr>
      <xdr:spPr>
        <a:xfrm>
          <a:off x="3881120" y="954405"/>
          <a:ext cx="322580" cy="28956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mlns:xdr="http://schemas.openxmlformats.org/drawingml/2006/spreadsheetDrawing">
      <xdr:col>7</xdr:col>
      <xdr:colOff>67310</xdr:colOff>
      <xdr:row>4</xdr:row>
      <xdr:rowOff>22225</xdr:rowOff>
    </xdr:from>
    <xdr:to xmlns:xdr="http://schemas.openxmlformats.org/drawingml/2006/spreadsheetDrawing">
      <xdr:col>8</xdr:col>
      <xdr:colOff>153035</xdr:colOff>
      <xdr:row>5</xdr:row>
      <xdr:rowOff>106680</xdr:rowOff>
    </xdr:to>
    <xdr:sp macro="" textlink="">
      <xdr:nvSpPr>
        <xdr:cNvPr id="9" name="テキスト ボックス 8"/>
        <xdr:cNvSpPr txBox="1"/>
      </xdr:nvSpPr>
      <xdr:spPr>
        <a:xfrm>
          <a:off x="1734185" y="984250"/>
          <a:ext cx="323850" cy="32258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25400</xdr:colOff>
      <xdr:row>7</xdr:row>
      <xdr:rowOff>190500</xdr:rowOff>
    </xdr:from>
    <xdr:to xmlns:xdr="http://schemas.openxmlformats.org/drawingml/2006/spreadsheetDrawing">
      <xdr:col>9</xdr:col>
      <xdr:colOff>25400</xdr:colOff>
      <xdr:row>11</xdr:row>
      <xdr:rowOff>30480</xdr:rowOff>
    </xdr:to>
    <xdr:grpSp>
      <xdr:nvGrpSpPr>
        <xdr:cNvPr id="2" name="グループ化 1"/>
        <xdr:cNvGrpSpPr/>
      </xdr:nvGrpSpPr>
      <xdr:grpSpPr>
        <a:xfrm>
          <a:off x="739775" y="1857375"/>
          <a:ext cx="1428750" cy="773430"/>
          <a:chOff x="3994150" y="685800"/>
          <a:chExt cx="1409700" cy="754565"/>
        </a:xfrm>
      </xdr:grpSpPr>
      <xdr:sp macro="" textlink="">
        <xdr:nvSpPr>
          <xdr:cNvPr id="3" name="片側の 2 つの角を切り取った四角形 1"/>
          <xdr:cNvSpPr/>
        </xdr:nvSpPr>
        <xdr:spPr>
          <a:xfrm rot="10800000">
            <a:off x="3994150" y="914400"/>
            <a:ext cx="1409700" cy="228600"/>
          </a:xfrm>
          <a:prstGeom prst="snip2Same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 name="円弧 3"/>
          <xdr:cNvSpPr/>
        </xdr:nvSpPr>
        <xdr:spPr>
          <a:xfrm rot="10800000">
            <a:off x="4108450" y="685800"/>
            <a:ext cx="1159493" cy="754565"/>
          </a:xfrm>
          <a:prstGeom prst="arc">
            <a:avLst>
              <a:gd name="adj1" fmla="val 11237953"/>
              <a:gd name="adj2" fmla="val 2122006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mlns:xdr="http://schemas.openxmlformats.org/drawingml/2006/spreadsheetDrawing">
      <xdr:col>18</xdr:col>
      <xdr:colOff>0</xdr:colOff>
      <xdr:row>10</xdr:row>
      <xdr:rowOff>0</xdr:rowOff>
    </xdr:from>
    <xdr:to xmlns:xdr="http://schemas.openxmlformats.org/drawingml/2006/spreadsheetDrawing">
      <xdr:col>27</xdr:col>
      <xdr:colOff>0</xdr:colOff>
      <xdr:row>14</xdr:row>
      <xdr:rowOff>0</xdr:rowOff>
    </xdr:to>
    <xdr:sp macro="" textlink="">
      <xdr:nvSpPr>
        <xdr:cNvPr id="5" name="正方形/長方形 4"/>
        <xdr:cNvSpPr/>
      </xdr:nvSpPr>
      <xdr:spPr>
        <a:xfrm>
          <a:off x="4286250" y="2371725"/>
          <a:ext cx="2143125" cy="9715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0</xdr:colOff>
      <xdr:row>3</xdr:row>
      <xdr:rowOff>0</xdr:rowOff>
    </xdr:from>
    <xdr:to xmlns:xdr="http://schemas.openxmlformats.org/drawingml/2006/spreadsheetDrawing">
      <xdr:col>20</xdr:col>
      <xdr:colOff>0</xdr:colOff>
      <xdr:row>6</xdr:row>
      <xdr:rowOff>0</xdr:rowOff>
    </xdr:to>
    <xdr:sp macro="" textlink="">
      <xdr:nvSpPr>
        <xdr:cNvPr id="6" name="正方形/長方形 5"/>
        <xdr:cNvSpPr/>
      </xdr:nvSpPr>
      <xdr:spPr>
        <a:xfrm>
          <a:off x="4048125" y="714375"/>
          <a:ext cx="714375" cy="7143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31750</xdr:colOff>
      <xdr:row>9</xdr:row>
      <xdr:rowOff>57150</xdr:rowOff>
    </xdr:from>
    <xdr:to xmlns:xdr="http://schemas.openxmlformats.org/drawingml/2006/spreadsheetDrawing">
      <xdr:col>21</xdr:col>
      <xdr:colOff>114300</xdr:colOff>
      <xdr:row>10</xdr:row>
      <xdr:rowOff>145415</xdr:rowOff>
    </xdr:to>
    <xdr:sp macro="" textlink="">
      <xdr:nvSpPr>
        <xdr:cNvPr id="7" name="テキスト ボックス 6"/>
        <xdr:cNvSpPr txBox="1"/>
      </xdr:nvSpPr>
      <xdr:spPr>
        <a:xfrm>
          <a:off x="4794250" y="2200275"/>
          <a:ext cx="320675" cy="31686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mlns:xdr="http://schemas.openxmlformats.org/drawingml/2006/spreadsheetDrawing">
      <xdr:col>17</xdr:col>
      <xdr:colOff>190500</xdr:colOff>
      <xdr:row>1</xdr:row>
      <xdr:rowOff>203835</xdr:rowOff>
    </xdr:from>
    <xdr:to xmlns:xdr="http://schemas.openxmlformats.org/drawingml/2006/spreadsheetDrawing">
      <xdr:col>19</xdr:col>
      <xdr:colOff>36195</xdr:colOff>
      <xdr:row>3</xdr:row>
      <xdr:rowOff>22225</xdr:rowOff>
    </xdr:to>
    <xdr:sp macro="" textlink="">
      <xdr:nvSpPr>
        <xdr:cNvPr id="8" name="テキスト ボックス 7"/>
        <xdr:cNvSpPr txBox="1"/>
      </xdr:nvSpPr>
      <xdr:spPr>
        <a:xfrm>
          <a:off x="4238625" y="441960"/>
          <a:ext cx="321945" cy="29464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mlns:xdr="http://schemas.openxmlformats.org/drawingml/2006/spreadsheetDrawing">
      <xdr:col>31</xdr:col>
      <xdr:colOff>0</xdr:colOff>
      <xdr:row>34</xdr:row>
      <xdr:rowOff>192405</xdr:rowOff>
    </xdr:from>
    <xdr:ext cx="184785" cy="263525"/>
    <xdr:sp macro="" textlink="">
      <xdr:nvSpPr>
        <xdr:cNvPr id="12" name="テキスト ボックス 11"/>
        <xdr:cNvSpPr txBox="1"/>
      </xdr:nvSpPr>
      <xdr:spPr>
        <a:xfrm>
          <a:off x="7381875" y="8288655"/>
          <a:ext cx="18478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mlns:xdr="http://schemas.openxmlformats.org/drawingml/2006/spreadsheetDrawing">
      <xdr:col>1</xdr:col>
      <xdr:colOff>0</xdr:colOff>
      <xdr:row>17</xdr:row>
      <xdr:rowOff>31750</xdr:rowOff>
    </xdr:from>
    <xdr:to xmlns:xdr="http://schemas.openxmlformats.org/drawingml/2006/spreadsheetDrawing">
      <xdr:col>24</xdr:col>
      <xdr:colOff>222250</xdr:colOff>
      <xdr:row>28</xdr:row>
      <xdr:rowOff>0</xdr:rowOff>
    </xdr:to>
    <xdr:grpSp>
      <xdr:nvGrpSpPr>
        <xdr:cNvPr id="13" name="グループ化 12"/>
        <xdr:cNvGrpSpPr/>
      </xdr:nvGrpSpPr>
      <xdr:grpSpPr>
        <a:xfrm>
          <a:off x="238125" y="4079875"/>
          <a:ext cx="5699125" cy="2587625"/>
          <a:chOff x="5416550" y="5746751"/>
          <a:chExt cx="5626100" cy="2482849"/>
        </a:xfrm>
      </xdr:grpSpPr>
      <xdr:sp macro="" textlink="">
        <xdr:nvSpPr>
          <xdr:cNvPr id="14" name="正方形/長方形 13"/>
          <xdr:cNvSpPr/>
        </xdr:nvSpPr>
        <xdr:spPr>
          <a:xfrm>
            <a:off x="5416550" y="5746751"/>
            <a:ext cx="5626100" cy="2482849"/>
          </a:xfrm>
          <a:prstGeom prst="rect">
            <a:avLst/>
          </a:prstGeom>
          <a:pattFill prst="dotDmnd">
            <a:fgClr>
              <a:srgbClr val="FFF0C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5" name="正方形/長方形 1"/>
          <xdr:cNvSpPr/>
        </xdr:nvSpPr>
        <xdr:spPr>
          <a:xfrm>
            <a:off x="5638800" y="5943600"/>
            <a:ext cx="5391150" cy="2273301"/>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6" name="テキスト ボックス 15"/>
          <xdr:cNvSpPr txBox="1"/>
        </xdr:nvSpPr>
        <xdr:spPr>
          <a:xfrm>
            <a:off x="6064250" y="6254750"/>
            <a:ext cx="3333750" cy="17462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○○照明器具</a:t>
            </a:r>
            <a:endParaRPr kumimoji="1" lang="en-US" altLang="ja-JP" sz="1400"/>
          </a:p>
          <a:p>
            <a:pPr algn="ctr"/>
            <a:r>
              <a:rPr kumimoji="1" lang="en-US" altLang="ja-JP" sz="1100"/>
              <a:t>LIGHT0000</a:t>
            </a:r>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○○○○株式会社</a:t>
            </a:r>
          </a:p>
        </xdr:txBody>
      </xdr:sp>
      <xdr:sp macro="" textlink="">
        <xdr:nvSpPr>
          <xdr:cNvPr id="17" name="テキスト ボックス 16"/>
          <xdr:cNvSpPr txBox="1"/>
        </xdr:nvSpPr>
        <xdr:spPr>
          <a:xfrm>
            <a:off x="6927850" y="6800850"/>
            <a:ext cx="1638300" cy="6604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適合ランプ　</a:t>
            </a:r>
            <a:r>
              <a:rPr kumimoji="1" lang="en-US" altLang="ja-JP" sz="1100"/>
              <a:t>40W×</a:t>
            </a:r>
            <a:r>
              <a:rPr kumimoji="1" lang="ja-JP" altLang="en-US" sz="1100"/>
              <a:t>２</a:t>
            </a:r>
            <a:endParaRPr kumimoji="1" lang="en-US" altLang="ja-JP" sz="1100"/>
          </a:p>
          <a:p>
            <a:r>
              <a:rPr kumimoji="1" lang="ja-JP" altLang="en-US" sz="1100"/>
              <a:t>消費電力　　</a:t>
            </a:r>
            <a:r>
              <a:rPr kumimoji="1" lang="en-US" altLang="ja-JP" sz="1100"/>
              <a:t>86W</a:t>
            </a:r>
            <a:endParaRPr kumimoji="1" lang="ja-JP" altLang="en-US" sz="1100"/>
          </a:p>
        </xdr:txBody>
      </xdr:sp>
    </xdr:grpSp>
    <xdr:clientData/>
  </xdr:twoCellAnchor>
  <xdr:twoCellAnchor>
    <xdr:from xmlns:xdr="http://schemas.openxmlformats.org/drawingml/2006/spreadsheetDrawing">
      <xdr:col>22</xdr:col>
      <xdr:colOff>228600</xdr:colOff>
      <xdr:row>16</xdr:row>
      <xdr:rowOff>127000</xdr:rowOff>
    </xdr:from>
    <xdr:to xmlns:xdr="http://schemas.openxmlformats.org/drawingml/2006/spreadsheetDrawing">
      <xdr:col>24</xdr:col>
      <xdr:colOff>74295</xdr:colOff>
      <xdr:row>17</xdr:row>
      <xdr:rowOff>174625</xdr:rowOff>
    </xdr:to>
    <xdr:sp macro="" textlink="">
      <xdr:nvSpPr>
        <xdr:cNvPr id="19" name="テキスト ボックス 18"/>
        <xdr:cNvSpPr txBox="1"/>
      </xdr:nvSpPr>
      <xdr:spPr>
        <a:xfrm>
          <a:off x="5467350" y="3937000"/>
          <a:ext cx="321945" cy="28575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mlns:xdr="http://schemas.openxmlformats.org/drawingml/2006/spreadsheetDrawing">
      <xdr:col>1</xdr:col>
      <xdr:colOff>0</xdr:colOff>
      <xdr:row>1</xdr:row>
      <xdr:rowOff>0</xdr:rowOff>
    </xdr:from>
    <xdr:to xmlns:xdr="http://schemas.openxmlformats.org/drawingml/2006/spreadsheetDrawing">
      <xdr:col>24</xdr:col>
      <xdr:colOff>222250</xdr:colOff>
      <xdr:row>16</xdr:row>
      <xdr:rowOff>0</xdr:rowOff>
    </xdr:to>
    <xdr:grpSp>
      <xdr:nvGrpSpPr>
        <xdr:cNvPr id="20" name="グループ化 19"/>
        <xdr:cNvGrpSpPr/>
      </xdr:nvGrpSpPr>
      <xdr:grpSpPr>
        <a:xfrm>
          <a:off x="238125" y="238125"/>
          <a:ext cx="5699125" cy="3571875"/>
          <a:chOff x="234950" y="228600"/>
          <a:chExt cx="5626100" cy="3429000"/>
        </a:xfrm>
      </xdr:grpSpPr>
      <xdr:sp macro="" textlink="">
        <xdr:nvSpPr>
          <xdr:cNvPr id="21" name="正方形/長方形 20"/>
          <xdr:cNvSpPr/>
        </xdr:nvSpPr>
        <xdr:spPr>
          <a:xfrm>
            <a:off x="234950" y="228600"/>
            <a:ext cx="5626100" cy="3429000"/>
          </a:xfrm>
          <a:prstGeom prst="rect">
            <a:avLst/>
          </a:prstGeom>
          <a:pattFill prst="dotDmnd">
            <a:fgClr>
              <a:srgbClr val="FFF0C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22" name="グループ化 21"/>
          <xdr:cNvGrpSpPr/>
        </xdr:nvGrpSpPr>
        <xdr:grpSpPr>
          <a:xfrm>
            <a:off x="469900" y="457200"/>
            <a:ext cx="5165891" cy="457222"/>
            <a:chOff x="457487" y="1144555"/>
            <a:chExt cx="5165891" cy="457222"/>
          </a:xfrm>
        </xdr:grpSpPr>
        <xdr:grpSp>
          <xdr:nvGrpSpPr>
            <xdr:cNvPr id="63" name="グループ化 62"/>
            <xdr:cNvGrpSpPr/>
          </xdr:nvGrpSpPr>
          <xdr:grpSpPr>
            <a:xfrm>
              <a:off x="2806744" y="1144555"/>
              <a:ext cx="469894" cy="457222"/>
              <a:chOff x="5619750" y="690563"/>
              <a:chExt cx="468313" cy="460375"/>
            </a:xfrm>
          </xdr:grpSpPr>
          <xdr:sp macro="" textlink="">
            <xdr:nvSpPr>
              <xdr:cNvPr id="96" name="正方形/長方形 95"/>
              <xdr:cNvSpPr/>
            </xdr:nvSpPr>
            <xdr:spPr>
              <a:xfrm>
                <a:off x="5619750" y="690563"/>
                <a:ext cx="468313" cy="460375"/>
              </a:xfrm>
              <a:prstGeom prst="rect">
                <a:avLst/>
              </a:prstGeom>
              <a:solidFill>
                <a:schemeClr val="bg1"/>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7" name="楕円 96"/>
              <xdr:cNvSpPr>
                <a:spLocks noChangeAspect="1"/>
              </xdr:cNvSpPr>
            </xdr:nvSpPr>
            <xdr:spPr>
              <a:xfrm>
                <a:off x="5664200" y="747713"/>
                <a:ext cx="359206" cy="361587"/>
              </a:xfrm>
              <a:prstGeom prst="ellipse">
                <a:avLst/>
              </a:prstGeom>
              <a:solidFill>
                <a:srgbClr val="FFFFCD"/>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8" name="楕円 97"/>
              <xdr:cNvSpPr>
                <a:spLocks noChangeAspect="1"/>
              </xdr:cNvSpPr>
            </xdr:nvSpPr>
            <xdr:spPr>
              <a:xfrm>
                <a:off x="5790407" y="864393"/>
                <a:ext cx="108000" cy="108000"/>
              </a:xfrm>
              <a:prstGeom prst="ellipse">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64" name="グループ化 63"/>
            <xdr:cNvGrpSpPr/>
          </xdr:nvGrpSpPr>
          <xdr:grpSpPr>
            <a:xfrm>
              <a:off x="457487" y="1147489"/>
              <a:ext cx="2349257" cy="454288"/>
              <a:chOff x="3275472" y="1139239"/>
              <a:chExt cx="2339265" cy="451603"/>
            </a:xfrm>
          </xdr:grpSpPr>
          <xdr:sp macro="" textlink="">
            <xdr:nvSpPr>
              <xdr:cNvPr id="81" name="正方形/長方形 1"/>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82" name="グループ化 81"/>
              <xdr:cNvGrpSpPr/>
            </xdr:nvGrpSpPr>
            <xdr:grpSpPr>
              <a:xfrm>
                <a:off x="3308683" y="1168061"/>
                <a:ext cx="2268000" cy="144000"/>
                <a:chOff x="3333750" y="717550"/>
                <a:chExt cx="4121150" cy="361950"/>
              </a:xfrm>
            </xdr:grpSpPr>
            <xdr:sp macro="" textlink="">
              <xdr:nvSpPr>
                <xdr:cNvPr id="90" name="楕円 89"/>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1" name="楕円 90"/>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92" name="グループ化 91"/>
                <xdr:cNvGrpSpPr/>
              </xdr:nvGrpSpPr>
              <xdr:grpSpPr>
                <a:xfrm>
                  <a:off x="3403600" y="787400"/>
                  <a:ext cx="3995057" cy="228600"/>
                  <a:chOff x="1651000" y="2743200"/>
                  <a:chExt cx="4009571" cy="228600"/>
                </a:xfrm>
              </xdr:grpSpPr>
              <xdr:sp macro="" textlink="">
                <xdr:nvSpPr>
                  <xdr:cNvPr id="93" name="正方形/長方形 92"/>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4" name="正方形/長方形 93"/>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5" name="正方形/長方形 94"/>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83" name="グループ化 82"/>
              <xdr:cNvGrpSpPr/>
            </xdr:nvGrpSpPr>
            <xdr:grpSpPr>
              <a:xfrm>
                <a:off x="3308684" y="1393658"/>
                <a:ext cx="2268000" cy="144000"/>
                <a:chOff x="3333750" y="717550"/>
                <a:chExt cx="4121150" cy="361950"/>
              </a:xfrm>
            </xdr:grpSpPr>
            <xdr:sp macro="" textlink="">
              <xdr:nvSpPr>
                <xdr:cNvPr id="84" name="楕円 83"/>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5" name="楕円 84"/>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86" name="グループ化 85"/>
                <xdr:cNvGrpSpPr/>
              </xdr:nvGrpSpPr>
              <xdr:grpSpPr>
                <a:xfrm>
                  <a:off x="3403600" y="787400"/>
                  <a:ext cx="3995057" cy="228600"/>
                  <a:chOff x="1651000" y="2743200"/>
                  <a:chExt cx="4009571" cy="228600"/>
                </a:xfrm>
              </xdr:grpSpPr>
              <xdr:sp macro="" textlink="">
                <xdr:nvSpPr>
                  <xdr:cNvPr id="87" name="正方形/長方形 86"/>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8" name="正方形/長方形 87"/>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9" name="正方形/長方形 88"/>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nvGrpSpPr>
            <xdr:cNvPr id="65" name="グループ化 64"/>
            <xdr:cNvGrpSpPr/>
          </xdr:nvGrpSpPr>
          <xdr:grpSpPr>
            <a:xfrm>
              <a:off x="3276638" y="1144555"/>
              <a:ext cx="2346740" cy="453825"/>
              <a:chOff x="3275472" y="1139239"/>
              <a:chExt cx="2339265" cy="451603"/>
            </a:xfrm>
          </xdr:grpSpPr>
          <xdr:sp macro="" textlink="">
            <xdr:nvSpPr>
              <xdr:cNvPr id="66" name="正方形/長方形 1"/>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67" name="グループ化 66"/>
              <xdr:cNvGrpSpPr/>
            </xdr:nvGrpSpPr>
            <xdr:grpSpPr>
              <a:xfrm>
                <a:off x="3308683" y="1168061"/>
                <a:ext cx="2268000" cy="144000"/>
                <a:chOff x="3333750" y="717550"/>
                <a:chExt cx="4121150" cy="361950"/>
              </a:xfrm>
            </xdr:grpSpPr>
            <xdr:sp macro="" textlink="">
              <xdr:nvSpPr>
                <xdr:cNvPr id="75" name="楕円 74"/>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6" name="楕円 75"/>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77" name="グループ化 76"/>
                <xdr:cNvGrpSpPr/>
              </xdr:nvGrpSpPr>
              <xdr:grpSpPr>
                <a:xfrm>
                  <a:off x="3403600" y="787400"/>
                  <a:ext cx="3995057" cy="228600"/>
                  <a:chOff x="1651000" y="2743200"/>
                  <a:chExt cx="4009571" cy="228600"/>
                </a:xfrm>
              </xdr:grpSpPr>
              <xdr:sp macro="" textlink="">
                <xdr:nvSpPr>
                  <xdr:cNvPr id="78" name="正方形/長方形 77"/>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9" name="正方形/長方形 78"/>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0" name="正方形/長方形 79"/>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68" name="グループ化 67"/>
              <xdr:cNvGrpSpPr/>
            </xdr:nvGrpSpPr>
            <xdr:grpSpPr>
              <a:xfrm>
                <a:off x="3308684" y="1393658"/>
                <a:ext cx="2268000" cy="144000"/>
                <a:chOff x="3333750" y="717550"/>
                <a:chExt cx="4121150" cy="361950"/>
              </a:xfrm>
            </xdr:grpSpPr>
            <xdr:sp macro="" textlink="">
              <xdr:nvSpPr>
                <xdr:cNvPr id="69" name="楕円 68"/>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0" name="楕円 69"/>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71" name="グループ化 70"/>
                <xdr:cNvGrpSpPr/>
              </xdr:nvGrpSpPr>
              <xdr:grpSpPr>
                <a:xfrm>
                  <a:off x="3403600" y="787400"/>
                  <a:ext cx="3995057" cy="228600"/>
                  <a:chOff x="1651000" y="2743200"/>
                  <a:chExt cx="4009571" cy="228600"/>
                </a:xfrm>
              </xdr:grpSpPr>
              <xdr:sp macro="" textlink="">
                <xdr:nvSpPr>
                  <xdr:cNvPr id="72" name="正方形/長方形 71"/>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3" name="正方形/長方形 72"/>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4" name="正方形/長方形 73"/>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grpSp>
        <xdr:nvGrpSpPr>
          <xdr:cNvPr id="23" name="グループ化 22"/>
          <xdr:cNvGrpSpPr/>
        </xdr:nvGrpSpPr>
        <xdr:grpSpPr>
          <a:xfrm>
            <a:off x="472909" y="2971778"/>
            <a:ext cx="5165891" cy="457222"/>
            <a:chOff x="457487" y="1144555"/>
            <a:chExt cx="5165891" cy="457222"/>
          </a:xfrm>
        </xdr:grpSpPr>
        <xdr:grpSp>
          <xdr:nvGrpSpPr>
            <xdr:cNvPr id="27" name="グループ化 26"/>
            <xdr:cNvGrpSpPr/>
          </xdr:nvGrpSpPr>
          <xdr:grpSpPr>
            <a:xfrm>
              <a:off x="2806744" y="1144555"/>
              <a:ext cx="469894" cy="457222"/>
              <a:chOff x="5619750" y="690563"/>
              <a:chExt cx="468313" cy="460375"/>
            </a:xfrm>
          </xdr:grpSpPr>
          <xdr:sp macro="" textlink="">
            <xdr:nvSpPr>
              <xdr:cNvPr id="60" name="正方形/長方形 59"/>
              <xdr:cNvSpPr/>
            </xdr:nvSpPr>
            <xdr:spPr>
              <a:xfrm>
                <a:off x="5619750" y="690563"/>
                <a:ext cx="468313" cy="460375"/>
              </a:xfrm>
              <a:prstGeom prst="rect">
                <a:avLst/>
              </a:prstGeom>
              <a:solidFill>
                <a:schemeClr val="bg1"/>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1" name="楕円 60"/>
              <xdr:cNvSpPr>
                <a:spLocks noChangeAspect="1"/>
              </xdr:cNvSpPr>
            </xdr:nvSpPr>
            <xdr:spPr>
              <a:xfrm>
                <a:off x="5664200" y="747713"/>
                <a:ext cx="359206" cy="361587"/>
              </a:xfrm>
              <a:prstGeom prst="ellipse">
                <a:avLst/>
              </a:prstGeom>
              <a:solidFill>
                <a:srgbClr val="FFFFCD"/>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2" name="楕円 61"/>
              <xdr:cNvSpPr>
                <a:spLocks noChangeAspect="1"/>
              </xdr:cNvSpPr>
            </xdr:nvSpPr>
            <xdr:spPr>
              <a:xfrm>
                <a:off x="5790407" y="864393"/>
                <a:ext cx="108000" cy="108000"/>
              </a:xfrm>
              <a:prstGeom prst="ellipse">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28" name="グループ化 27"/>
            <xdr:cNvGrpSpPr/>
          </xdr:nvGrpSpPr>
          <xdr:grpSpPr>
            <a:xfrm>
              <a:off x="457487" y="1147489"/>
              <a:ext cx="2349257" cy="454288"/>
              <a:chOff x="3275472" y="1139239"/>
              <a:chExt cx="2339265" cy="451603"/>
            </a:xfrm>
          </xdr:grpSpPr>
          <xdr:sp macro="" textlink="">
            <xdr:nvSpPr>
              <xdr:cNvPr id="45" name="正方形/長方形 1"/>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46" name="グループ化 45"/>
              <xdr:cNvGrpSpPr/>
            </xdr:nvGrpSpPr>
            <xdr:grpSpPr>
              <a:xfrm>
                <a:off x="3308683" y="1168061"/>
                <a:ext cx="2268000" cy="144000"/>
                <a:chOff x="3333750" y="717550"/>
                <a:chExt cx="4121150" cy="361950"/>
              </a:xfrm>
            </xdr:grpSpPr>
            <xdr:sp macro="" textlink="">
              <xdr:nvSpPr>
                <xdr:cNvPr id="54" name="楕円 53"/>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5" name="楕円 54"/>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56" name="グループ化 55"/>
                <xdr:cNvGrpSpPr/>
              </xdr:nvGrpSpPr>
              <xdr:grpSpPr>
                <a:xfrm>
                  <a:off x="3403600" y="787400"/>
                  <a:ext cx="3995057" cy="228600"/>
                  <a:chOff x="1651000" y="2743200"/>
                  <a:chExt cx="4009571" cy="228600"/>
                </a:xfrm>
              </xdr:grpSpPr>
              <xdr:sp macro="" textlink="">
                <xdr:nvSpPr>
                  <xdr:cNvPr id="57" name="正方形/長方形 56"/>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8" name="正方形/長方形 57"/>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9" name="正方形/長方形 58"/>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47" name="グループ化 46"/>
              <xdr:cNvGrpSpPr/>
            </xdr:nvGrpSpPr>
            <xdr:grpSpPr>
              <a:xfrm>
                <a:off x="3308684" y="1393658"/>
                <a:ext cx="2268000" cy="144000"/>
                <a:chOff x="3333750" y="717550"/>
                <a:chExt cx="4121150" cy="361950"/>
              </a:xfrm>
            </xdr:grpSpPr>
            <xdr:sp macro="" textlink="">
              <xdr:nvSpPr>
                <xdr:cNvPr id="48" name="楕円 47"/>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9" name="楕円 48"/>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50" name="グループ化 49"/>
                <xdr:cNvGrpSpPr/>
              </xdr:nvGrpSpPr>
              <xdr:grpSpPr>
                <a:xfrm>
                  <a:off x="3403600" y="787400"/>
                  <a:ext cx="3995057" cy="228600"/>
                  <a:chOff x="1651000" y="2743200"/>
                  <a:chExt cx="4009571" cy="228600"/>
                </a:xfrm>
              </xdr:grpSpPr>
              <xdr:sp macro="" textlink="">
                <xdr:nvSpPr>
                  <xdr:cNvPr id="51" name="正方形/長方形 50"/>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2" name="正方形/長方形 51"/>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3" name="正方形/長方形 52"/>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nvGrpSpPr>
            <xdr:cNvPr id="29" name="グループ化 28"/>
            <xdr:cNvGrpSpPr/>
          </xdr:nvGrpSpPr>
          <xdr:grpSpPr>
            <a:xfrm>
              <a:off x="3276638" y="1144555"/>
              <a:ext cx="2346740" cy="453825"/>
              <a:chOff x="3275472" y="1139239"/>
              <a:chExt cx="2339265" cy="451603"/>
            </a:xfrm>
          </xdr:grpSpPr>
          <xdr:sp macro="" textlink="">
            <xdr:nvSpPr>
              <xdr:cNvPr id="30" name="正方形/長方形 1"/>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31" name="グループ化 30"/>
              <xdr:cNvGrpSpPr/>
            </xdr:nvGrpSpPr>
            <xdr:grpSpPr>
              <a:xfrm>
                <a:off x="3308683" y="1168061"/>
                <a:ext cx="2268000" cy="144000"/>
                <a:chOff x="3333750" y="717550"/>
                <a:chExt cx="4121150" cy="361950"/>
              </a:xfrm>
            </xdr:grpSpPr>
            <xdr:sp macro="" textlink="">
              <xdr:nvSpPr>
                <xdr:cNvPr id="39" name="楕円 38"/>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0" name="楕円 39"/>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41" name="グループ化 40"/>
                <xdr:cNvGrpSpPr/>
              </xdr:nvGrpSpPr>
              <xdr:grpSpPr>
                <a:xfrm>
                  <a:off x="3403600" y="787400"/>
                  <a:ext cx="3995057" cy="228600"/>
                  <a:chOff x="1651000" y="2743200"/>
                  <a:chExt cx="4009571" cy="228600"/>
                </a:xfrm>
              </xdr:grpSpPr>
              <xdr:sp macro="" textlink="">
                <xdr:nvSpPr>
                  <xdr:cNvPr id="42" name="正方形/長方形 41"/>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3" name="正方形/長方形 42"/>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4" name="正方形/長方形 43"/>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32" name="グループ化 31"/>
              <xdr:cNvGrpSpPr/>
            </xdr:nvGrpSpPr>
            <xdr:grpSpPr>
              <a:xfrm>
                <a:off x="3308684" y="1393658"/>
                <a:ext cx="2268000" cy="144000"/>
                <a:chOff x="3333750" y="717550"/>
                <a:chExt cx="4121150" cy="361950"/>
              </a:xfrm>
            </xdr:grpSpPr>
            <xdr:sp macro="" textlink="">
              <xdr:nvSpPr>
                <xdr:cNvPr id="33" name="楕円 32"/>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4" name="楕円 33"/>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35" name="グループ化 34"/>
                <xdr:cNvGrpSpPr/>
              </xdr:nvGrpSpPr>
              <xdr:grpSpPr>
                <a:xfrm>
                  <a:off x="3403600" y="787400"/>
                  <a:ext cx="3995057" cy="228600"/>
                  <a:chOff x="1651000" y="2743200"/>
                  <a:chExt cx="4009571" cy="228600"/>
                </a:xfrm>
              </xdr:grpSpPr>
              <xdr:sp macro="" textlink="">
                <xdr:nvSpPr>
                  <xdr:cNvPr id="36" name="正方形/長方形 35"/>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7" name="正方形/長方形 36"/>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8" name="正方形/長方形 37"/>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grpSp>
        <xdr:nvGrpSpPr>
          <xdr:cNvPr id="24" name="グループ化 23"/>
          <xdr:cNvGrpSpPr/>
        </xdr:nvGrpSpPr>
        <xdr:grpSpPr>
          <a:xfrm>
            <a:off x="2381250" y="1250950"/>
            <a:ext cx="1409700" cy="1371600"/>
            <a:chOff x="2381250" y="1250950"/>
            <a:chExt cx="1409700" cy="1371600"/>
          </a:xfrm>
        </xdr:grpSpPr>
        <xdr:sp macro="" textlink="">
          <xdr:nvSpPr>
            <xdr:cNvPr id="25" name="角丸四角形 8"/>
            <xdr:cNvSpPr/>
          </xdr:nvSpPr>
          <xdr:spPr>
            <a:xfrm>
              <a:off x="2381250" y="1250950"/>
              <a:ext cx="1409700" cy="1371600"/>
            </a:xfrm>
            <a:prstGeom prst="roundRect">
              <a:avLst/>
            </a:prstGeom>
            <a:solidFill>
              <a:srgbClr val="F5F7F9"/>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6" name="角丸四角形 10"/>
            <xdr:cNvSpPr/>
          </xdr:nvSpPr>
          <xdr:spPr>
            <a:xfrm>
              <a:off x="2622550" y="1479550"/>
              <a:ext cx="939800" cy="914400"/>
            </a:xfrm>
            <a:prstGeom prst="roundRect">
              <a:avLst/>
            </a:prstGeom>
            <a:pattFill prst="dkHorz">
              <a:fgClr>
                <a:schemeClr val="tx2">
                  <a:lumMod val="20000"/>
                  <a:lumOff val="80000"/>
                </a:schemeClr>
              </a:fgClr>
              <a:bgClr>
                <a:schemeClr val="bg1"/>
              </a:bgClr>
            </a:patt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clientData/>
  </xdr:twoCellAnchor>
  <xdr:twoCellAnchor>
    <xdr:from xmlns:xdr="http://schemas.openxmlformats.org/drawingml/2006/spreadsheetDrawing">
      <xdr:col>22</xdr:col>
      <xdr:colOff>190500</xdr:colOff>
      <xdr:row>0</xdr:row>
      <xdr:rowOff>67945</xdr:rowOff>
    </xdr:from>
    <xdr:to xmlns:xdr="http://schemas.openxmlformats.org/drawingml/2006/spreadsheetDrawing">
      <xdr:col>24</xdr:col>
      <xdr:colOff>38100</xdr:colOff>
      <xdr:row>1</xdr:row>
      <xdr:rowOff>154940</xdr:rowOff>
    </xdr:to>
    <xdr:sp macro="" textlink="">
      <xdr:nvSpPr>
        <xdr:cNvPr id="99" name="テキスト ボックス 98"/>
        <xdr:cNvSpPr txBox="1"/>
      </xdr:nvSpPr>
      <xdr:spPr>
        <a:xfrm>
          <a:off x="5429250" y="67945"/>
          <a:ext cx="323850" cy="32512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mlns:xdr="http://schemas.openxmlformats.org/drawingml/2006/spreadsheetDrawing">
      <xdr:col>1</xdr:col>
      <xdr:colOff>0</xdr:colOff>
      <xdr:row>1</xdr:row>
      <xdr:rowOff>0</xdr:rowOff>
    </xdr:from>
    <xdr:to xmlns:xdr="http://schemas.openxmlformats.org/drawingml/2006/spreadsheetDrawing">
      <xdr:col>4</xdr:col>
      <xdr:colOff>221615</xdr:colOff>
      <xdr:row>2</xdr:row>
      <xdr:rowOff>2540</xdr:rowOff>
    </xdr:to>
    <xdr:sp macro="" textlink="">
      <xdr:nvSpPr>
        <xdr:cNvPr id="100" name="テキスト ボックス 99"/>
        <xdr:cNvSpPr txBox="1"/>
      </xdr:nvSpPr>
      <xdr:spPr>
        <a:xfrm>
          <a:off x="238125" y="238125"/>
          <a:ext cx="935990" cy="240665"/>
        </a:xfrm>
        <a:prstGeom prst="rect">
          <a:avLst/>
        </a:prstGeom>
        <a:solidFill>
          <a:schemeClr val="lt1"/>
        </a:solidFill>
        <a:ln w="63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写真 </a:t>
          </a:r>
          <a:r>
            <a:rPr kumimoji="1" lang="en-US" altLang="ja-JP" sz="1100"/>
            <a:t>a</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4</xdr:row>
      <xdr:rowOff>0</xdr:rowOff>
    </xdr:from>
    <xdr:to xmlns:xdr="http://schemas.openxmlformats.org/drawingml/2006/spreadsheetDrawing">
      <xdr:col>5</xdr:col>
      <xdr:colOff>0</xdr:colOff>
      <xdr:row>7</xdr:row>
      <xdr:rowOff>0</xdr:rowOff>
    </xdr:to>
    <xdr:grpSp>
      <xdr:nvGrpSpPr>
        <xdr:cNvPr id="2" name="グループ化 1"/>
        <xdr:cNvGrpSpPr/>
      </xdr:nvGrpSpPr>
      <xdr:grpSpPr>
        <a:xfrm>
          <a:off x="952500" y="962025"/>
          <a:ext cx="238125" cy="714375"/>
          <a:chOff x="1636568" y="689841"/>
          <a:chExt cx="233796" cy="684068"/>
        </a:xfrm>
      </xdr:grpSpPr>
      <xdr:sp macro="" textlink="">
        <xdr:nvSpPr>
          <xdr:cNvPr id="3" name="正方形/長方形 2"/>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 name="楕円 3"/>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 name="楕円 4"/>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4</xdr:col>
      <xdr:colOff>0</xdr:colOff>
      <xdr:row>8</xdr:row>
      <xdr:rowOff>0</xdr:rowOff>
    </xdr:from>
    <xdr:to xmlns:xdr="http://schemas.openxmlformats.org/drawingml/2006/spreadsheetDrawing">
      <xdr:col>5</xdr:col>
      <xdr:colOff>0</xdr:colOff>
      <xdr:row>11</xdr:row>
      <xdr:rowOff>0</xdr:rowOff>
    </xdr:to>
    <xdr:grpSp>
      <xdr:nvGrpSpPr>
        <xdr:cNvPr id="6" name="グループ化 5"/>
        <xdr:cNvGrpSpPr/>
      </xdr:nvGrpSpPr>
      <xdr:grpSpPr>
        <a:xfrm>
          <a:off x="952500" y="1914525"/>
          <a:ext cx="238125" cy="714375"/>
          <a:chOff x="1636568" y="689841"/>
          <a:chExt cx="233796" cy="684068"/>
        </a:xfrm>
      </xdr:grpSpPr>
      <xdr:sp macro="" textlink="">
        <xdr:nvSpPr>
          <xdr:cNvPr id="7" name="正方形/長方形 6"/>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 name="楕円 7"/>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 name="楕円 8"/>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4</xdr:col>
      <xdr:colOff>0</xdr:colOff>
      <xdr:row>12</xdr:row>
      <xdr:rowOff>0</xdr:rowOff>
    </xdr:from>
    <xdr:to xmlns:xdr="http://schemas.openxmlformats.org/drawingml/2006/spreadsheetDrawing">
      <xdr:col>5</xdr:col>
      <xdr:colOff>0</xdr:colOff>
      <xdr:row>15</xdr:row>
      <xdr:rowOff>0</xdr:rowOff>
    </xdr:to>
    <xdr:grpSp>
      <xdr:nvGrpSpPr>
        <xdr:cNvPr id="10" name="グループ化 9"/>
        <xdr:cNvGrpSpPr/>
      </xdr:nvGrpSpPr>
      <xdr:grpSpPr>
        <a:xfrm>
          <a:off x="952500" y="2867025"/>
          <a:ext cx="238125" cy="714375"/>
          <a:chOff x="1636568" y="689841"/>
          <a:chExt cx="233796" cy="684068"/>
        </a:xfrm>
      </xdr:grpSpPr>
      <xdr:sp macro="" textlink="">
        <xdr:nvSpPr>
          <xdr:cNvPr id="11" name="正方形/長方形 10"/>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2" name="楕円 11"/>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 name="楕円 12"/>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4</xdr:col>
      <xdr:colOff>0</xdr:colOff>
      <xdr:row>16</xdr:row>
      <xdr:rowOff>0</xdr:rowOff>
    </xdr:from>
    <xdr:to xmlns:xdr="http://schemas.openxmlformats.org/drawingml/2006/spreadsheetDrawing">
      <xdr:col>5</xdr:col>
      <xdr:colOff>0</xdr:colOff>
      <xdr:row>19</xdr:row>
      <xdr:rowOff>0</xdr:rowOff>
    </xdr:to>
    <xdr:grpSp>
      <xdr:nvGrpSpPr>
        <xdr:cNvPr id="14" name="グループ化 13"/>
        <xdr:cNvGrpSpPr/>
      </xdr:nvGrpSpPr>
      <xdr:grpSpPr>
        <a:xfrm>
          <a:off x="952500" y="3819525"/>
          <a:ext cx="238125" cy="714375"/>
          <a:chOff x="1636568" y="689841"/>
          <a:chExt cx="233796" cy="684068"/>
        </a:xfrm>
      </xdr:grpSpPr>
      <xdr:sp macro="" textlink="">
        <xdr:nvSpPr>
          <xdr:cNvPr id="15" name="正方形/長方形 14"/>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6" name="楕円 15"/>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7" name="楕円 16"/>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9</xdr:col>
      <xdr:colOff>0</xdr:colOff>
      <xdr:row>4</xdr:row>
      <xdr:rowOff>0</xdr:rowOff>
    </xdr:from>
    <xdr:to xmlns:xdr="http://schemas.openxmlformats.org/drawingml/2006/spreadsheetDrawing">
      <xdr:col>10</xdr:col>
      <xdr:colOff>0</xdr:colOff>
      <xdr:row>7</xdr:row>
      <xdr:rowOff>0</xdr:rowOff>
    </xdr:to>
    <xdr:grpSp>
      <xdr:nvGrpSpPr>
        <xdr:cNvPr id="18" name="グループ化 17"/>
        <xdr:cNvGrpSpPr/>
      </xdr:nvGrpSpPr>
      <xdr:grpSpPr>
        <a:xfrm>
          <a:off x="2143125" y="962025"/>
          <a:ext cx="238125" cy="714375"/>
          <a:chOff x="1636568" y="689841"/>
          <a:chExt cx="233796" cy="684068"/>
        </a:xfrm>
      </xdr:grpSpPr>
      <xdr:sp macro="" textlink="">
        <xdr:nvSpPr>
          <xdr:cNvPr id="19" name="正方形/長方形 18"/>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0" name="楕円 19"/>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1" name="楕円 20"/>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9</xdr:col>
      <xdr:colOff>0</xdr:colOff>
      <xdr:row>8</xdr:row>
      <xdr:rowOff>0</xdr:rowOff>
    </xdr:from>
    <xdr:to xmlns:xdr="http://schemas.openxmlformats.org/drawingml/2006/spreadsheetDrawing">
      <xdr:col>10</xdr:col>
      <xdr:colOff>0</xdr:colOff>
      <xdr:row>11</xdr:row>
      <xdr:rowOff>0</xdr:rowOff>
    </xdr:to>
    <xdr:grpSp>
      <xdr:nvGrpSpPr>
        <xdr:cNvPr id="22" name="グループ化 21"/>
        <xdr:cNvGrpSpPr/>
      </xdr:nvGrpSpPr>
      <xdr:grpSpPr>
        <a:xfrm>
          <a:off x="2143125" y="1914525"/>
          <a:ext cx="238125" cy="714375"/>
          <a:chOff x="1636568" y="689841"/>
          <a:chExt cx="233796" cy="684068"/>
        </a:xfrm>
      </xdr:grpSpPr>
      <xdr:sp macro="" textlink="">
        <xdr:nvSpPr>
          <xdr:cNvPr id="23" name="正方形/長方形 22"/>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4" name="楕円 23"/>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5" name="楕円 24"/>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9</xdr:col>
      <xdr:colOff>0</xdr:colOff>
      <xdr:row>12</xdr:row>
      <xdr:rowOff>0</xdr:rowOff>
    </xdr:from>
    <xdr:to xmlns:xdr="http://schemas.openxmlformats.org/drawingml/2006/spreadsheetDrawing">
      <xdr:col>10</xdr:col>
      <xdr:colOff>0</xdr:colOff>
      <xdr:row>15</xdr:row>
      <xdr:rowOff>0</xdr:rowOff>
    </xdr:to>
    <xdr:grpSp>
      <xdr:nvGrpSpPr>
        <xdr:cNvPr id="26" name="グループ化 25"/>
        <xdr:cNvGrpSpPr/>
      </xdr:nvGrpSpPr>
      <xdr:grpSpPr>
        <a:xfrm>
          <a:off x="2143125" y="2867025"/>
          <a:ext cx="238125" cy="714375"/>
          <a:chOff x="1636568" y="689841"/>
          <a:chExt cx="233796" cy="684068"/>
        </a:xfrm>
      </xdr:grpSpPr>
      <xdr:sp macro="" textlink="">
        <xdr:nvSpPr>
          <xdr:cNvPr id="27" name="正方形/長方形 26"/>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8" name="楕円 27"/>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9" name="楕円 28"/>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10</xdr:col>
      <xdr:colOff>0</xdr:colOff>
      <xdr:row>19</xdr:row>
      <xdr:rowOff>0</xdr:rowOff>
    </xdr:to>
    <xdr:grpSp>
      <xdr:nvGrpSpPr>
        <xdr:cNvPr id="30" name="グループ化 29"/>
        <xdr:cNvGrpSpPr/>
      </xdr:nvGrpSpPr>
      <xdr:grpSpPr>
        <a:xfrm>
          <a:off x="2143125" y="3819525"/>
          <a:ext cx="238125" cy="714375"/>
          <a:chOff x="1636568" y="689841"/>
          <a:chExt cx="233796" cy="684068"/>
        </a:xfrm>
      </xdr:grpSpPr>
      <xdr:sp macro="" textlink="">
        <xdr:nvSpPr>
          <xdr:cNvPr id="31" name="正方形/長方形 30"/>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2" name="楕円 31"/>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3" name="楕円 32"/>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14</xdr:col>
      <xdr:colOff>0</xdr:colOff>
      <xdr:row>4</xdr:row>
      <xdr:rowOff>0</xdr:rowOff>
    </xdr:from>
    <xdr:to xmlns:xdr="http://schemas.openxmlformats.org/drawingml/2006/spreadsheetDrawing">
      <xdr:col>15</xdr:col>
      <xdr:colOff>0</xdr:colOff>
      <xdr:row>7</xdr:row>
      <xdr:rowOff>0</xdr:rowOff>
    </xdr:to>
    <xdr:grpSp>
      <xdr:nvGrpSpPr>
        <xdr:cNvPr id="34" name="グループ化 33"/>
        <xdr:cNvGrpSpPr/>
      </xdr:nvGrpSpPr>
      <xdr:grpSpPr>
        <a:xfrm>
          <a:off x="3333750" y="962025"/>
          <a:ext cx="238125" cy="714375"/>
          <a:chOff x="1636568" y="689841"/>
          <a:chExt cx="233796" cy="684068"/>
        </a:xfrm>
      </xdr:grpSpPr>
      <xdr:sp macro="" textlink="">
        <xdr:nvSpPr>
          <xdr:cNvPr id="35" name="正方形/長方形 34"/>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6" name="楕円 35"/>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7" name="楕円 36"/>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14</xdr:col>
      <xdr:colOff>0</xdr:colOff>
      <xdr:row>8</xdr:row>
      <xdr:rowOff>0</xdr:rowOff>
    </xdr:from>
    <xdr:to xmlns:xdr="http://schemas.openxmlformats.org/drawingml/2006/spreadsheetDrawing">
      <xdr:col>15</xdr:col>
      <xdr:colOff>0</xdr:colOff>
      <xdr:row>11</xdr:row>
      <xdr:rowOff>0</xdr:rowOff>
    </xdr:to>
    <xdr:grpSp>
      <xdr:nvGrpSpPr>
        <xdr:cNvPr id="38" name="グループ化 37"/>
        <xdr:cNvGrpSpPr/>
      </xdr:nvGrpSpPr>
      <xdr:grpSpPr>
        <a:xfrm>
          <a:off x="3333750" y="1914525"/>
          <a:ext cx="238125" cy="714375"/>
          <a:chOff x="1636568" y="689841"/>
          <a:chExt cx="233796" cy="684068"/>
        </a:xfrm>
      </xdr:grpSpPr>
      <xdr:sp macro="" textlink="">
        <xdr:nvSpPr>
          <xdr:cNvPr id="39" name="正方形/長方形 38"/>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0" name="楕円 39"/>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1" name="楕円 40"/>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14</xdr:col>
      <xdr:colOff>0</xdr:colOff>
      <xdr:row>12</xdr:row>
      <xdr:rowOff>0</xdr:rowOff>
    </xdr:from>
    <xdr:to xmlns:xdr="http://schemas.openxmlformats.org/drawingml/2006/spreadsheetDrawing">
      <xdr:col>15</xdr:col>
      <xdr:colOff>0</xdr:colOff>
      <xdr:row>15</xdr:row>
      <xdr:rowOff>0</xdr:rowOff>
    </xdr:to>
    <xdr:grpSp>
      <xdr:nvGrpSpPr>
        <xdr:cNvPr id="42" name="グループ化 41"/>
        <xdr:cNvGrpSpPr/>
      </xdr:nvGrpSpPr>
      <xdr:grpSpPr>
        <a:xfrm>
          <a:off x="3333750" y="2867025"/>
          <a:ext cx="238125" cy="714375"/>
          <a:chOff x="1636568" y="689841"/>
          <a:chExt cx="233796" cy="684068"/>
        </a:xfrm>
      </xdr:grpSpPr>
      <xdr:sp macro="" textlink="">
        <xdr:nvSpPr>
          <xdr:cNvPr id="43" name="正方形/長方形 42"/>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4" name="楕円 43"/>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5" name="楕円 44"/>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14</xdr:col>
      <xdr:colOff>0</xdr:colOff>
      <xdr:row>16</xdr:row>
      <xdr:rowOff>0</xdr:rowOff>
    </xdr:from>
    <xdr:to xmlns:xdr="http://schemas.openxmlformats.org/drawingml/2006/spreadsheetDrawing">
      <xdr:col>15</xdr:col>
      <xdr:colOff>0</xdr:colOff>
      <xdr:row>19</xdr:row>
      <xdr:rowOff>0</xdr:rowOff>
    </xdr:to>
    <xdr:grpSp>
      <xdr:nvGrpSpPr>
        <xdr:cNvPr id="46" name="グループ化 45"/>
        <xdr:cNvGrpSpPr/>
      </xdr:nvGrpSpPr>
      <xdr:grpSpPr>
        <a:xfrm>
          <a:off x="3333750" y="3819525"/>
          <a:ext cx="238125" cy="714375"/>
          <a:chOff x="1636568" y="689841"/>
          <a:chExt cx="233796" cy="684068"/>
        </a:xfrm>
      </xdr:grpSpPr>
      <xdr:sp macro="" textlink="">
        <xdr:nvSpPr>
          <xdr:cNvPr id="47" name="正方形/長方形 46"/>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8" name="楕円 47"/>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9" name="楕円 48"/>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19</xdr:col>
      <xdr:colOff>0</xdr:colOff>
      <xdr:row>4</xdr:row>
      <xdr:rowOff>0</xdr:rowOff>
    </xdr:from>
    <xdr:to xmlns:xdr="http://schemas.openxmlformats.org/drawingml/2006/spreadsheetDrawing">
      <xdr:col>20</xdr:col>
      <xdr:colOff>0</xdr:colOff>
      <xdr:row>7</xdr:row>
      <xdr:rowOff>0</xdr:rowOff>
    </xdr:to>
    <xdr:grpSp>
      <xdr:nvGrpSpPr>
        <xdr:cNvPr id="50" name="グループ化 49"/>
        <xdr:cNvGrpSpPr/>
      </xdr:nvGrpSpPr>
      <xdr:grpSpPr>
        <a:xfrm>
          <a:off x="4524375" y="962025"/>
          <a:ext cx="238125" cy="714375"/>
          <a:chOff x="1636568" y="689841"/>
          <a:chExt cx="233796" cy="684068"/>
        </a:xfrm>
      </xdr:grpSpPr>
      <xdr:sp macro="" textlink="">
        <xdr:nvSpPr>
          <xdr:cNvPr id="51" name="正方形/長方形 50"/>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2" name="楕円 51"/>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3" name="楕円 52"/>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19</xdr:col>
      <xdr:colOff>0</xdr:colOff>
      <xdr:row>8</xdr:row>
      <xdr:rowOff>0</xdr:rowOff>
    </xdr:from>
    <xdr:to xmlns:xdr="http://schemas.openxmlformats.org/drawingml/2006/spreadsheetDrawing">
      <xdr:col>20</xdr:col>
      <xdr:colOff>0</xdr:colOff>
      <xdr:row>11</xdr:row>
      <xdr:rowOff>0</xdr:rowOff>
    </xdr:to>
    <xdr:grpSp>
      <xdr:nvGrpSpPr>
        <xdr:cNvPr id="54" name="グループ化 53"/>
        <xdr:cNvGrpSpPr/>
      </xdr:nvGrpSpPr>
      <xdr:grpSpPr>
        <a:xfrm>
          <a:off x="4524375" y="1914525"/>
          <a:ext cx="238125" cy="714375"/>
          <a:chOff x="1636568" y="689841"/>
          <a:chExt cx="233796" cy="684068"/>
        </a:xfrm>
      </xdr:grpSpPr>
      <xdr:sp macro="" textlink="">
        <xdr:nvSpPr>
          <xdr:cNvPr id="55" name="正方形/長方形 54"/>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6" name="楕円 55"/>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7" name="楕円 56"/>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19</xdr:col>
      <xdr:colOff>0</xdr:colOff>
      <xdr:row>12</xdr:row>
      <xdr:rowOff>0</xdr:rowOff>
    </xdr:from>
    <xdr:to xmlns:xdr="http://schemas.openxmlformats.org/drawingml/2006/spreadsheetDrawing">
      <xdr:col>20</xdr:col>
      <xdr:colOff>0</xdr:colOff>
      <xdr:row>15</xdr:row>
      <xdr:rowOff>0</xdr:rowOff>
    </xdr:to>
    <xdr:grpSp>
      <xdr:nvGrpSpPr>
        <xdr:cNvPr id="58" name="グループ化 57"/>
        <xdr:cNvGrpSpPr/>
      </xdr:nvGrpSpPr>
      <xdr:grpSpPr>
        <a:xfrm>
          <a:off x="4524375" y="2867025"/>
          <a:ext cx="238125" cy="714375"/>
          <a:chOff x="1636568" y="689841"/>
          <a:chExt cx="233796" cy="684068"/>
        </a:xfrm>
      </xdr:grpSpPr>
      <xdr:sp macro="" textlink="">
        <xdr:nvSpPr>
          <xdr:cNvPr id="59" name="正方形/長方形 58"/>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0" name="楕円 59"/>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1" name="楕円 60"/>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19</xdr:col>
      <xdr:colOff>0</xdr:colOff>
      <xdr:row>16</xdr:row>
      <xdr:rowOff>0</xdr:rowOff>
    </xdr:from>
    <xdr:to xmlns:xdr="http://schemas.openxmlformats.org/drawingml/2006/spreadsheetDrawing">
      <xdr:col>20</xdr:col>
      <xdr:colOff>0</xdr:colOff>
      <xdr:row>19</xdr:row>
      <xdr:rowOff>0</xdr:rowOff>
    </xdr:to>
    <xdr:grpSp>
      <xdr:nvGrpSpPr>
        <xdr:cNvPr id="62" name="グループ化 61"/>
        <xdr:cNvGrpSpPr/>
      </xdr:nvGrpSpPr>
      <xdr:grpSpPr>
        <a:xfrm>
          <a:off x="4524375" y="3819525"/>
          <a:ext cx="238125" cy="714375"/>
          <a:chOff x="1636568" y="689841"/>
          <a:chExt cx="233796" cy="684068"/>
        </a:xfrm>
      </xdr:grpSpPr>
      <xdr:sp macro="" textlink="">
        <xdr:nvSpPr>
          <xdr:cNvPr id="63" name="正方形/長方形 62"/>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4" name="楕円 63"/>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5" name="楕円 64"/>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24</xdr:col>
      <xdr:colOff>0</xdr:colOff>
      <xdr:row>4</xdr:row>
      <xdr:rowOff>0</xdr:rowOff>
    </xdr:from>
    <xdr:to xmlns:xdr="http://schemas.openxmlformats.org/drawingml/2006/spreadsheetDrawing">
      <xdr:col>25</xdr:col>
      <xdr:colOff>0</xdr:colOff>
      <xdr:row>7</xdr:row>
      <xdr:rowOff>0</xdr:rowOff>
    </xdr:to>
    <xdr:grpSp>
      <xdr:nvGrpSpPr>
        <xdr:cNvPr id="66" name="グループ化 65"/>
        <xdr:cNvGrpSpPr/>
      </xdr:nvGrpSpPr>
      <xdr:grpSpPr>
        <a:xfrm>
          <a:off x="5715000" y="962025"/>
          <a:ext cx="238125" cy="714375"/>
          <a:chOff x="1636568" y="689841"/>
          <a:chExt cx="233796" cy="684068"/>
        </a:xfrm>
      </xdr:grpSpPr>
      <xdr:sp macro="" textlink="">
        <xdr:nvSpPr>
          <xdr:cNvPr id="67" name="正方形/長方形 66"/>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8" name="楕円 67"/>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9" name="楕円 68"/>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24</xdr:col>
      <xdr:colOff>0</xdr:colOff>
      <xdr:row>8</xdr:row>
      <xdr:rowOff>0</xdr:rowOff>
    </xdr:from>
    <xdr:to xmlns:xdr="http://schemas.openxmlformats.org/drawingml/2006/spreadsheetDrawing">
      <xdr:col>25</xdr:col>
      <xdr:colOff>0</xdr:colOff>
      <xdr:row>11</xdr:row>
      <xdr:rowOff>0</xdr:rowOff>
    </xdr:to>
    <xdr:grpSp>
      <xdr:nvGrpSpPr>
        <xdr:cNvPr id="70" name="グループ化 69"/>
        <xdr:cNvGrpSpPr/>
      </xdr:nvGrpSpPr>
      <xdr:grpSpPr>
        <a:xfrm>
          <a:off x="5715000" y="1914525"/>
          <a:ext cx="238125" cy="714375"/>
          <a:chOff x="1636568" y="689841"/>
          <a:chExt cx="233796" cy="684068"/>
        </a:xfrm>
      </xdr:grpSpPr>
      <xdr:sp macro="" textlink="">
        <xdr:nvSpPr>
          <xdr:cNvPr id="71" name="正方形/長方形 70"/>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2" name="楕円 71"/>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3" name="楕円 72"/>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24</xdr:col>
      <xdr:colOff>0</xdr:colOff>
      <xdr:row>12</xdr:row>
      <xdr:rowOff>0</xdr:rowOff>
    </xdr:from>
    <xdr:to xmlns:xdr="http://schemas.openxmlformats.org/drawingml/2006/spreadsheetDrawing">
      <xdr:col>25</xdr:col>
      <xdr:colOff>0</xdr:colOff>
      <xdr:row>15</xdr:row>
      <xdr:rowOff>0</xdr:rowOff>
    </xdr:to>
    <xdr:grpSp>
      <xdr:nvGrpSpPr>
        <xdr:cNvPr id="74" name="グループ化 73"/>
        <xdr:cNvGrpSpPr/>
      </xdr:nvGrpSpPr>
      <xdr:grpSpPr>
        <a:xfrm>
          <a:off x="5715000" y="2867025"/>
          <a:ext cx="238125" cy="714375"/>
          <a:chOff x="1636568" y="689841"/>
          <a:chExt cx="233796" cy="684068"/>
        </a:xfrm>
      </xdr:grpSpPr>
      <xdr:sp macro="" textlink="">
        <xdr:nvSpPr>
          <xdr:cNvPr id="75" name="正方形/長方形 74"/>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6" name="楕円 75"/>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7" name="楕円 76"/>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24</xdr:col>
      <xdr:colOff>0</xdr:colOff>
      <xdr:row>16</xdr:row>
      <xdr:rowOff>0</xdr:rowOff>
    </xdr:from>
    <xdr:to xmlns:xdr="http://schemas.openxmlformats.org/drawingml/2006/spreadsheetDrawing">
      <xdr:col>25</xdr:col>
      <xdr:colOff>0</xdr:colOff>
      <xdr:row>19</xdr:row>
      <xdr:rowOff>0</xdr:rowOff>
    </xdr:to>
    <xdr:grpSp>
      <xdr:nvGrpSpPr>
        <xdr:cNvPr id="78" name="グループ化 77"/>
        <xdr:cNvGrpSpPr/>
      </xdr:nvGrpSpPr>
      <xdr:grpSpPr>
        <a:xfrm>
          <a:off x="5715000" y="3819525"/>
          <a:ext cx="238125" cy="714375"/>
          <a:chOff x="1636568" y="689841"/>
          <a:chExt cx="233796" cy="684068"/>
        </a:xfrm>
      </xdr:grpSpPr>
      <xdr:sp macro="" textlink="">
        <xdr:nvSpPr>
          <xdr:cNvPr id="79" name="正方形/長方形 78"/>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0" name="楕円 79"/>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1" name="楕円 80"/>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6</xdr:col>
      <xdr:colOff>6350</xdr:colOff>
      <xdr:row>6</xdr:row>
      <xdr:rowOff>127000</xdr:rowOff>
    </xdr:from>
    <xdr:to xmlns:xdr="http://schemas.openxmlformats.org/drawingml/2006/spreadsheetDrawing">
      <xdr:col>8</xdr:col>
      <xdr:colOff>6350</xdr:colOff>
      <xdr:row>8</xdr:row>
      <xdr:rowOff>127000</xdr:rowOff>
    </xdr:to>
    <xdr:grpSp>
      <xdr:nvGrpSpPr>
        <xdr:cNvPr id="82" name="グループ化 81"/>
        <xdr:cNvGrpSpPr/>
      </xdr:nvGrpSpPr>
      <xdr:grpSpPr>
        <a:xfrm>
          <a:off x="1435100" y="1565275"/>
          <a:ext cx="476250" cy="476250"/>
          <a:chOff x="1409700" y="1149350"/>
          <a:chExt cx="469900" cy="457200"/>
        </a:xfrm>
      </xdr:grpSpPr>
      <xdr:sp macro="" textlink="">
        <xdr:nvSpPr>
          <xdr:cNvPr id="83" name="正方形/長方形 82"/>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4" name="正方形/長方形 83"/>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6</xdr:col>
      <xdr:colOff>12700</xdr:colOff>
      <xdr:row>14</xdr:row>
      <xdr:rowOff>133350</xdr:rowOff>
    </xdr:from>
    <xdr:to xmlns:xdr="http://schemas.openxmlformats.org/drawingml/2006/spreadsheetDrawing">
      <xdr:col>8</xdr:col>
      <xdr:colOff>12700</xdr:colOff>
      <xdr:row>16</xdr:row>
      <xdr:rowOff>133350</xdr:rowOff>
    </xdr:to>
    <xdr:grpSp>
      <xdr:nvGrpSpPr>
        <xdr:cNvPr id="85" name="グループ化 84"/>
        <xdr:cNvGrpSpPr/>
      </xdr:nvGrpSpPr>
      <xdr:grpSpPr>
        <a:xfrm>
          <a:off x="1441450" y="3476625"/>
          <a:ext cx="476250" cy="476250"/>
          <a:chOff x="1409700" y="1149350"/>
          <a:chExt cx="469900" cy="457200"/>
        </a:xfrm>
      </xdr:grpSpPr>
      <xdr:sp macro="" textlink="">
        <xdr:nvSpPr>
          <xdr:cNvPr id="86" name="正方形/長方形 85"/>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7" name="正方形/長方形 86"/>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11</xdr:col>
      <xdr:colOff>12700</xdr:colOff>
      <xdr:row>14</xdr:row>
      <xdr:rowOff>133350</xdr:rowOff>
    </xdr:from>
    <xdr:to xmlns:xdr="http://schemas.openxmlformats.org/drawingml/2006/spreadsheetDrawing">
      <xdr:col>13</xdr:col>
      <xdr:colOff>12700</xdr:colOff>
      <xdr:row>16</xdr:row>
      <xdr:rowOff>133350</xdr:rowOff>
    </xdr:to>
    <xdr:grpSp>
      <xdr:nvGrpSpPr>
        <xdr:cNvPr id="88" name="グループ化 87"/>
        <xdr:cNvGrpSpPr/>
      </xdr:nvGrpSpPr>
      <xdr:grpSpPr>
        <a:xfrm>
          <a:off x="2632075" y="3476625"/>
          <a:ext cx="476250" cy="476250"/>
          <a:chOff x="1409700" y="1149350"/>
          <a:chExt cx="469900" cy="457200"/>
        </a:xfrm>
      </xdr:grpSpPr>
      <xdr:sp macro="" textlink="">
        <xdr:nvSpPr>
          <xdr:cNvPr id="89" name="正方形/長方形 88"/>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0" name="正方形/長方形 89"/>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11</xdr:col>
      <xdr:colOff>12700</xdr:colOff>
      <xdr:row>6</xdr:row>
      <xdr:rowOff>101600</xdr:rowOff>
    </xdr:from>
    <xdr:to xmlns:xdr="http://schemas.openxmlformats.org/drawingml/2006/spreadsheetDrawing">
      <xdr:col>13</xdr:col>
      <xdr:colOff>12700</xdr:colOff>
      <xdr:row>8</xdr:row>
      <xdr:rowOff>101600</xdr:rowOff>
    </xdr:to>
    <xdr:grpSp>
      <xdr:nvGrpSpPr>
        <xdr:cNvPr id="91" name="グループ化 90"/>
        <xdr:cNvGrpSpPr/>
      </xdr:nvGrpSpPr>
      <xdr:grpSpPr>
        <a:xfrm>
          <a:off x="2632075" y="1539875"/>
          <a:ext cx="476250" cy="476250"/>
          <a:chOff x="1409700" y="1149350"/>
          <a:chExt cx="469900" cy="457200"/>
        </a:xfrm>
      </xdr:grpSpPr>
      <xdr:sp macro="" textlink="">
        <xdr:nvSpPr>
          <xdr:cNvPr id="92" name="正方形/長方形 91"/>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3" name="正方形/長方形 92"/>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21</xdr:col>
      <xdr:colOff>6350</xdr:colOff>
      <xdr:row>6</xdr:row>
      <xdr:rowOff>127000</xdr:rowOff>
    </xdr:from>
    <xdr:to xmlns:xdr="http://schemas.openxmlformats.org/drawingml/2006/spreadsheetDrawing">
      <xdr:col>23</xdr:col>
      <xdr:colOff>6350</xdr:colOff>
      <xdr:row>8</xdr:row>
      <xdr:rowOff>127000</xdr:rowOff>
    </xdr:to>
    <xdr:grpSp>
      <xdr:nvGrpSpPr>
        <xdr:cNvPr id="94" name="グループ化 93"/>
        <xdr:cNvGrpSpPr/>
      </xdr:nvGrpSpPr>
      <xdr:grpSpPr>
        <a:xfrm>
          <a:off x="5006975" y="1565275"/>
          <a:ext cx="476250" cy="476250"/>
          <a:chOff x="1409700" y="1149350"/>
          <a:chExt cx="469900" cy="457200"/>
        </a:xfrm>
      </xdr:grpSpPr>
      <xdr:sp macro="" textlink="">
        <xdr:nvSpPr>
          <xdr:cNvPr id="95" name="正方形/長方形 94"/>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6" name="正方形/長方形 95"/>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20</xdr:col>
      <xdr:colOff>228600</xdr:colOff>
      <xdr:row>14</xdr:row>
      <xdr:rowOff>127000</xdr:rowOff>
    </xdr:from>
    <xdr:to xmlns:xdr="http://schemas.openxmlformats.org/drawingml/2006/spreadsheetDrawing">
      <xdr:col>23</xdr:col>
      <xdr:colOff>12700</xdr:colOff>
      <xdr:row>16</xdr:row>
      <xdr:rowOff>140335</xdr:rowOff>
    </xdr:to>
    <xdr:grpSp>
      <xdr:nvGrpSpPr>
        <xdr:cNvPr id="97" name="グループ化 96"/>
        <xdr:cNvGrpSpPr/>
      </xdr:nvGrpSpPr>
      <xdr:grpSpPr>
        <a:xfrm>
          <a:off x="4991100" y="3470275"/>
          <a:ext cx="498475" cy="489585"/>
          <a:chOff x="4927600" y="3333750"/>
          <a:chExt cx="488950" cy="469900"/>
        </a:xfrm>
      </xdr:grpSpPr>
      <xdr:grpSp>
        <xdr:nvGrpSpPr>
          <xdr:cNvPr id="98" name="グループ化 97"/>
          <xdr:cNvGrpSpPr/>
        </xdr:nvGrpSpPr>
        <xdr:grpSpPr>
          <a:xfrm>
            <a:off x="4940300" y="3340100"/>
            <a:ext cx="469900" cy="457200"/>
            <a:chOff x="1409700" y="1149350"/>
            <a:chExt cx="469900" cy="457200"/>
          </a:xfrm>
        </xdr:grpSpPr>
        <xdr:sp macro="" textlink="">
          <xdr:nvSpPr>
            <xdr:cNvPr id="101" name="正方形/長方形 100"/>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02" name="正方形/長方形 101"/>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xnSp macro="">
        <xdr:nvCxnSpPr>
          <xdr:cNvPr id="99" name="直線コネクタ 98"/>
          <xdr:cNvCxnSpPr/>
        </xdr:nvCxnSpPr>
        <xdr:spPr>
          <a:xfrm>
            <a:off x="4940300" y="3333750"/>
            <a:ext cx="476250" cy="469900"/>
          </a:xfrm>
          <a:prstGeom prst="straightConnector1">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xdr:cNvCxnSpPr/>
        </xdr:nvCxnSpPr>
        <xdr:spPr>
          <a:xfrm flipV="1">
            <a:off x="4927600" y="3352800"/>
            <a:ext cx="463550" cy="444500"/>
          </a:xfrm>
          <a:prstGeom prst="straightConnector1">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5</xdr:col>
      <xdr:colOff>139700</xdr:colOff>
      <xdr:row>24</xdr:row>
      <xdr:rowOff>120650</xdr:rowOff>
    </xdr:from>
    <xdr:to xmlns:xdr="http://schemas.openxmlformats.org/drawingml/2006/spreadsheetDrawing">
      <xdr:col>8</xdr:col>
      <xdr:colOff>139700</xdr:colOff>
      <xdr:row>25</xdr:row>
      <xdr:rowOff>120650</xdr:rowOff>
    </xdr:to>
    <xdr:grpSp>
      <xdr:nvGrpSpPr>
        <xdr:cNvPr id="103" name="グループ化 102"/>
        <xdr:cNvGrpSpPr/>
      </xdr:nvGrpSpPr>
      <xdr:grpSpPr>
        <a:xfrm>
          <a:off x="1330325" y="5864225"/>
          <a:ext cx="714375" cy="238125"/>
          <a:chOff x="1519923" y="1720854"/>
          <a:chExt cx="469900" cy="457200"/>
        </a:xfrm>
      </xdr:grpSpPr>
      <xdr:sp macro="" textlink="">
        <xdr:nvSpPr>
          <xdr:cNvPr id="104" name="正方形/長方形 103"/>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05" name="正方形/長方形 104"/>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10</xdr:col>
      <xdr:colOff>139700</xdr:colOff>
      <xdr:row>24</xdr:row>
      <xdr:rowOff>120650</xdr:rowOff>
    </xdr:from>
    <xdr:to xmlns:xdr="http://schemas.openxmlformats.org/drawingml/2006/spreadsheetDrawing">
      <xdr:col>13</xdr:col>
      <xdr:colOff>139700</xdr:colOff>
      <xdr:row>25</xdr:row>
      <xdr:rowOff>120650</xdr:rowOff>
    </xdr:to>
    <xdr:grpSp>
      <xdr:nvGrpSpPr>
        <xdr:cNvPr id="106" name="グループ化 105"/>
        <xdr:cNvGrpSpPr/>
      </xdr:nvGrpSpPr>
      <xdr:grpSpPr>
        <a:xfrm>
          <a:off x="2520950" y="5864225"/>
          <a:ext cx="714375" cy="238125"/>
          <a:chOff x="1519923" y="1720854"/>
          <a:chExt cx="469900" cy="457200"/>
        </a:xfrm>
      </xdr:grpSpPr>
      <xdr:sp macro="" textlink="">
        <xdr:nvSpPr>
          <xdr:cNvPr id="107" name="正方形/長方形 106"/>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08" name="正方形/長方形 107"/>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5</xdr:col>
      <xdr:colOff>133350</xdr:colOff>
      <xdr:row>41</xdr:row>
      <xdr:rowOff>120650</xdr:rowOff>
    </xdr:from>
    <xdr:to xmlns:xdr="http://schemas.openxmlformats.org/drawingml/2006/spreadsheetDrawing">
      <xdr:col>8</xdr:col>
      <xdr:colOff>133350</xdr:colOff>
      <xdr:row>42</xdr:row>
      <xdr:rowOff>120650</xdr:rowOff>
    </xdr:to>
    <xdr:grpSp>
      <xdr:nvGrpSpPr>
        <xdr:cNvPr id="109" name="グループ化 108"/>
        <xdr:cNvGrpSpPr/>
      </xdr:nvGrpSpPr>
      <xdr:grpSpPr>
        <a:xfrm>
          <a:off x="1323975" y="9912350"/>
          <a:ext cx="714375" cy="238125"/>
          <a:chOff x="1519923" y="1720854"/>
          <a:chExt cx="469900" cy="457200"/>
        </a:xfrm>
      </xdr:grpSpPr>
      <xdr:sp macro="" textlink="">
        <xdr:nvSpPr>
          <xdr:cNvPr id="110" name="正方形/長方形 109"/>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1" name="正方形/長方形 110"/>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10</xdr:col>
      <xdr:colOff>127000</xdr:colOff>
      <xdr:row>41</xdr:row>
      <xdr:rowOff>133350</xdr:rowOff>
    </xdr:from>
    <xdr:to xmlns:xdr="http://schemas.openxmlformats.org/drawingml/2006/spreadsheetDrawing">
      <xdr:col>13</xdr:col>
      <xdr:colOff>127000</xdr:colOff>
      <xdr:row>42</xdr:row>
      <xdr:rowOff>133350</xdr:rowOff>
    </xdr:to>
    <xdr:grpSp>
      <xdr:nvGrpSpPr>
        <xdr:cNvPr id="112" name="グループ化 111"/>
        <xdr:cNvGrpSpPr/>
      </xdr:nvGrpSpPr>
      <xdr:grpSpPr>
        <a:xfrm>
          <a:off x="2508250" y="9925050"/>
          <a:ext cx="714375" cy="238125"/>
          <a:chOff x="1519923" y="1720854"/>
          <a:chExt cx="469900" cy="457200"/>
        </a:xfrm>
      </xdr:grpSpPr>
      <xdr:sp macro="" textlink="">
        <xdr:nvSpPr>
          <xdr:cNvPr id="113" name="正方形/長方形 112"/>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4" name="正方形/長方形 113"/>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20</xdr:col>
      <xdr:colOff>146050</xdr:colOff>
      <xdr:row>24</xdr:row>
      <xdr:rowOff>113665</xdr:rowOff>
    </xdr:from>
    <xdr:to xmlns:xdr="http://schemas.openxmlformats.org/drawingml/2006/spreadsheetDrawing">
      <xdr:col>23</xdr:col>
      <xdr:colOff>146050</xdr:colOff>
      <xdr:row>25</xdr:row>
      <xdr:rowOff>113665</xdr:rowOff>
    </xdr:to>
    <xdr:grpSp>
      <xdr:nvGrpSpPr>
        <xdr:cNvPr id="115" name="グループ化 114"/>
        <xdr:cNvGrpSpPr/>
      </xdr:nvGrpSpPr>
      <xdr:grpSpPr>
        <a:xfrm>
          <a:off x="4908550" y="5857240"/>
          <a:ext cx="714375" cy="238125"/>
          <a:chOff x="1519923" y="1720854"/>
          <a:chExt cx="469900" cy="457200"/>
        </a:xfrm>
      </xdr:grpSpPr>
      <xdr:sp macro="" textlink="">
        <xdr:nvSpPr>
          <xdr:cNvPr id="116" name="正方形/長方形 115"/>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7" name="正方形/長方形 116"/>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mlns:xdr="http://schemas.openxmlformats.org/drawingml/2006/spreadsheetDrawing">
      <xdr:col>20</xdr:col>
      <xdr:colOff>146050</xdr:colOff>
      <xdr:row>41</xdr:row>
      <xdr:rowOff>133350</xdr:rowOff>
    </xdr:from>
    <xdr:to xmlns:xdr="http://schemas.openxmlformats.org/drawingml/2006/spreadsheetDrawing">
      <xdr:col>23</xdr:col>
      <xdr:colOff>146050</xdr:colOff>
      <xdr:row>42</xdr:row>
      <xdr:rowOff>133350</xdr:rowOff>
    </xdr:to>
    <xdr:grpSp>
      <xdr:nvGrpSpPr>
        <xdr:cNvPr id="118" name="グループ化 117"/>
        <xdr:cNvGrpSpPr/>
      </xdr:nvGrpSpPr>
      <xdr:grpSpPr>
        <a:xfrm>
          <a:off x="4908550" y="9925050"/>
          <a:ext cx="714375" cy="238125"/>
          <a:chOff x="4845050" y="9525000"/>
          <a:chExt cx="704588" cy="228600"/>
        </a:xfrm>
      </xdr:grpSpPr>
      <xdr:grpSp>
        <xdr:nvGrpSpPr>
          <xdr:cNvPr id="119" name="グループ化 118"/>
          <xdr:cNvGrpSpPr/>
        </xdr:nvGrpSpPr>
        <xdr:grpSpPr>
          <a:xfrm>
            <a:off x="4845050" y="9525000"/>
            <a:ext cx="704588" cy="228599"/>
            <a:chOff x="1519923" y="1720854"/>
            <a:chExt cx="469900" cy="457200"/>
          </a:xfrm>
        </xdr:grpSpPr>
        <xdr:sp macro="" textlink="">
          <xdr:nvSpPr>
            <xdr:cNvPr id="122" name="正方形/長方形 121"/>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23" name="正方形/長方形 122"/>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xnSp macro="">
        <xdr:nvCxnSpPr>
          <xdr:cNvPr id="120" name="直線コネクタ 119"/>
          <xdr:cNvCxnSpPr/>
        </xdr:nvCxnSpPr>
        <xdr:spPr>
          <a:xfrm flipV="1">
            <a:off x="4851400" y="9525000"/>
            <a:ext cx="692150" cy="222250"/>
          </a:xfrm>
          <a:prstGeom prst="straightConnector1">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xdr:cNvCxnSpPr/>
        </xdr:nvCxnSpPr>
        <xdr:spPr>
          <a:xfrm>
            <a:off x="4851400" y="9537700"/>
            <a:ext cx="692150" cy="215900"/>
          </a:xfrm>
          <a:prstGeom prst="straightConnector1">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31</xdr:col>
      <xdr:colOff>0</xdr:colOff>
      <xdr:row>1</xdr:row>
      <xdr:rowOff>0</xdr:rowOff>
    </xdr:from>
    <xdr:to xmlns:xdr="http://schemas.openxmlformats.org/drawingml/2006/spreadsheetDrawing">
      <xdr:col>37</xdr:col>
      <xdr:colOff>228600</xdr:colOff>
      <xdr:row>12</xdr:row>
      <xdr:rowOff>0</xdr:rowOff>
    </xdr:to>
    <xdr:grpSp>
      <xdr:nvGrpSpPr>
        <xdr:cNvPr id="124" name="グループ化 123"/>
        <xdr:cNvGrpSpPr/>
      </xdr:nvGrpSpPr>
      <xdr:grpSpPr>
        <a:xfrm>
          <a:off x="7381875" y="247650"/>
          <a:ext cx="1657350" cy="2619375"/>
          <a:chOff x="7994650" y="1377950"/>
          <a:chExt cx="1638300" cy="2514600"/>
        </a:xfrm>
      </xdr:grpSpPr>
      <xdr:sp macro="" textlink="">
        <xdr:nvSpPr>
          <xdr:cNvPr id="125" name="テキスト ボックス 124"/>
          <xdr:cNvSpPr txBox="1"/>
        </xdr:nvSpPr>
        <xdr:spPr>
          <a:xfrm>
            <a:off x="7994650" y="1377950"/>
            <a:ext cx="1638300" cy="25146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■凡例</a:t>
            </a:r>
            <a:endParaRPr kumimoji="1" lang="en-US" altLang="ja-JP" sz="1100"/>
          </a:p>
          <a:p>
            <a:pPr marL="0" marR="0" lvl="0" indent="0"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●蛍光灯</a:t>
            </a:r>
            <a:r>
              <a:rPr kumimoji="1" lang="en-US" altLang="ja-JP" sz="1100">
                <a:solidFill>
                  <a:schemeClr val="dk1"/>
                </a:solidFill>
                <a:effectLst/>
                <a:latin typeface="+mn-lt"/>
                <a:ea typeface="+mn-ea"/>
                <a:cs typeface="+mn-cs"/>
              </a:rPr>
              <a:t>FLR40W</a:t>
            </a:r>
            <a:r>
              <a:rPr kumimoji="1" lang="ja-JP" altLang="ja-JP" sz="1100">
                <a:solidFill>
                  <a:schemeClr val="dk1"/>
                </a:solidFill>
                <a:effectLst/>
                <a:latin typeface="+mn-lt"/>
                <a:ea typeface="+mn-ea"/>
                <a:cs typeface="+mn-cs"/>
              </a:rPr>
              <a:t>型</a:t>
            </a:r>
            <a:endParaRPr lang="ja-JP" altLang="ja-JP">
              <a:effectLst/>
            </a:endParaRPr>
          </a:p>
          <a:p>
            <a:endParaRPr kumimoji="1" lang="en-US" altLang="ja-JP" sz="1100"/>
          </a:p>
          <a:p>
            <a:endParaRPr kumimoji="1" lang="en-US" altLang="ja-JP" sz="1100"/>
          </a:p>
          <a:p>
            <a:r>
              <a:rPr kumimoji="1" lang="ja-JP" altLang="en-US" sz="1100"/>
              <a:t>●空調</a:t>
            </a:r>
            <a:r>
              <a:rPr kumimoji="1" lang="en-US" altLang="ja-JP" sz="1100"/>
              <a:t>abcdefg</a:t>
            </a:r>
            <a:r>
              <a:rPr kumimoji="1" lang="ja-JP" altLang="en-US" sz="1100"/>
              <a:t>室内機</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defRPr/>
            </a:pPr>
            <a:r>
              <a:rPr kumimoji="1" lang="ja-JP" altLang="en-US" sz="1100"/>
              <a:t>●</a:t>
            </a:r>
            <a:r>
              <a:rPr kumimoji="1" lang="ja-JP" altLang="ja-JP" sz="1100">
                <a:solidFill>
                  <a:schemeClr val="dk1"/>
                </a:solidFill>
                <a:effectLst/>
                <a:latin typeface="+mn-lt"/>
                <a:ea typeface="+mn-ea"/>
                <a:cs typeface="+mn-cs"/>
              </a:rPr>
              <a:t>空調</a:t>
            </a:r>
            <a:r>
              <a:rPr kumimoji="1" lang="en-US" altLang="ja-JP" sz="1100">
                <a:solidFill>
                  <a:schemeClr val="dk1"/>
                </a:solidFill>
                <a:effectLst/>
                <a:latin typeface="+mn-lt"/>
                <a:ea typeface="+mn-ea"/>
                <a:cs typeface="+mn-cs"/>
              </a:rPr>
              <a:t>abcdefg</a:t>
            </a:r>
            <a:r>
              <a:rPr kumimoji="1" lang="ja-JP" altLang="ja-JP" sz="1100">
                <a:solidFill>
                  <a:schemeClr val="dk1"/>
                </a:solidFill>
                <a:effectLst/>
                <a:latin typeface="+mn-lt"/>
                <a:ea typeface="+mn-ea"/>
                <a:cs typeface="+mn-cs"/>
              </a:rPr>
              <a:t>室</a:t>
            </a:r>
            <a:r>
              <a:rPr kumimoji="1" lang="ja-JP" altLang="en-US" sz="1100">
                <a:solidFill>
                  <a:schemeClr val="dk1"/>
                </a:solidFill>
                <a:effectLst/>
                <a:latin typeface="+mn-lt"/>
                <a:ea typeface="+mn-ea"/>
                <a:cs typeface="+mn-cs"/>
              </a:rPr>
              <a:t>外機</a:t>
            </a:r>
            <a:endParaRPr kumimoji="1" lang="en-US" altLang="ja-JP" sz="1100">
              <a:solidFill>
                <a:schemeClr val="dk1"/>
              </a:solidFill>
              <a:effectLst/>
              <a:latin typeface="+mn-lt"/>
              <a:ea typeface="+mn-ea"/>
              <a:cs typeface="+mn-cs"/>
            </a:endParaRPr>
          </a:p>
        </xdr:txBody>
      </xdr:sp>
      <xdr:grpSp>
        <xdr:nvGrpSpPr>
          <xdr:cNvPr id="126" name="グループ化 125"/>
          <xdr:cNvGrpSpPr/>
        </xdr:nvGrpSpPr>
        <xdr:grpSpPr>
          <a:xfrm>
            <a:off x="8248650" y="1943100"/>
            <a:ext cx="704850" cy="228600"/>
            <a:chOff x="8195469" y="2996406"/>
            <a:chExt cx="702469" cy="230188"/>
          </a:xfrm>
        </xdr:grpSpPr>
        <xdr:sp macro="" textlink="">
          <xdr:nvSpPr>
            <xdr:cNvPr id="133" name="正方形/長方形 132"/>
            <xdr:cNvSpPr/>
          </xdr:nvSpPr>
          <xdr:spPr>
            <a:xfrm>
              <a:off x="8195469" y="2996406"/>
              <a:ext cx="702469" cy="23018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4" name="楕円 133"/>
            <xdr:cNvSpPr/>
          </xdr:nvSpPr>
          <xdr:spPr>
            <a:xfrm>
              <a:off x="8429625" y="2996406"/>
              <a:ext cx="234156" cy="228599"/>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5" name="楕円 134"/>
            <xdr:cNvSpPr/>
          </xdr:nvSpPr>
          <xdr:spPr>
            <a:xfrm>
              <a:off x="8491057" y="3053207"/>
              <a:ext cx="107739" cy="108273"/>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127" name="グループ化 126"/>
          <xdr:cNvGrpSpPr/>
        </xdr:nvGrpSpPr>
        <xdr:grpSpPr>
          <a:xfrm>
            <a:off x="8242300" y="2527300"/>
            <a:ext cx="469900" cy="457200"/>
            <a:chOff x="1409700" y="1149350"/>
            <a:chExt cx="469900" cy="457200"/>
          </a:xfrm>
        </xdr:grpSpPr>
        <xdr:sp macro="" textlink="">
          <xdr:nvSpPr>
            <xdr:cNvPr id="131" name="正方形/長方形 130"/>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2" name="正方形/長方形 131"/>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128" name="グループ化 127"/>
          <xdr:cNvGrpSpPr/>
        </xdr:nvGrpSpPr>
        <xdr:grpSpPr>
          <a:xfrm>
            <a:off x="8229600" y="3454400"/>
            <a:ext cx="704588" cy="228599"/>
            <a:chOff x="1519923" y="1720854"/>
            <a:chExt cx="469900" cy="457200"/>
          </a:xfrm>
        </xdr:grpSpPr>
        <xdr:sp macro="" textlink="">
          <xdr:nvSpPr>
            <xdr:cNvPr id="129" name="正方形/長方形 128"/>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0" name="正方形/長方形 129"/>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clientData/>
  </xdr:twoCellAnchor>
  <xdr:twoCellAnchor>
    <xdr:from xmlns:xdr="http://schemas.openxmlformats.org/drawingml/2006/spreadsheetDrawing">
      <xdr:col>2</xdr:col>
      <xdr:colOff>0</xdr:colOff>
      <xdr:row>2</xdr:row>
      <xdr:rowOff>0</xdr:rowOff>
    </xdr:from>
    <xdr:to xmlns:xdr="http://schemas.openxmlformats.org/drawingml/2006/spreadsheetDrawing">
      <xdr:col>6</xdr:col>
      <xdr:colOff>0</xdr:colOff>
      <xdr:row>3</xdr:row>
      <xdr:rowOff>0</xdr:rowOff>
    </xdr:to>
    <xdr:sp macro="" textlink="">
      <xdr:nvSpPr>
        <xdr:cNvPr id="136" name="テキスト ボックス 135"/>
        <xdr:cNvSpPr txBox="1"/>
      </xdr:nvSpPr>
      <xdr:spPr>
        <a:xfrm>
          <a:off x="476250" y="485775"/>
          <a:ext cx="952500" cy="238125"/>
        </a:xfrm>
        <a:prstGeom prst="rect">
          <a:avLst/>
        </a:prstGeom>
        <a:solidFill>
          <a:schemeClr val="lt1"/>
        </a:solidFill>
        <a:ln w="63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事務室</a:t>
          </a:r>
        </a:p>
      </xdr:txBody>
    </xdr:sp>
    <xdr:clientData/>
  </xdr:twoCellAnchor>
  <xdr:twoCellAnchor>
    <xdr:from xmlns:xdr="http://schemas.openxmlformats.org/drawingml/2006/spreadsheetDrawing">
      <xdr:col>17</xdr:col>
      <xdr:colOff>0</xdr:colOff>
      <xdr:row>2</xdr:row>
      <xdr:rowOff>0</xdr:rowOff>
    </xdr:from>
    <xdr:to xmlns:xdr="http://schemas.openxmlformats.org/drawingml/2006/spreadsheetDrawing">
      <xdr:col>21</xdr:col>
      <xdr:colOff>0</xdr:colOff>
      <xdr:row>3</xdr:row>
      <xdr:rowOff>0</xdr:rowOff>
    </xdr:to>
    <xdr:sp macro="" textlink="">
      <xdr:nvSpPr>
        <xdr:cNvPr id="137" name="テキスト ボックス 136"/>
        <xdr:cNvSpPr txBox="1"/>
      </xdr:nvSpPr>
      <xdr:spPr>
        <a:xfrm>
          <a:off x="4048125" y="485775"/>
          <a:ext cx="952500" cy="238125"/>
        </a:xfrm>
        <a:prstGeom prst="rect">
          <a:avLst/>
        </a:prstGeom>
        <a:solidFill>
          <a:schemeClr val="lt1"/>
        </a:solidFill>
        <a:ln w="63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会議室</a:t>
          </a:r>
        </a:p>
      </xdr:txBody>
    </xdr:sp>
    <xdr:clientData/>
  </xdr:twoCellAnchor>
  <xdr:twoCellAnchor>
    <xdr:from xmlns:xdr="http://schemas.openxmlformats.org/drawingml/2006/spreadsheetDrawing">
      <xdr:col>19</xdr:col>
      <xdr:colOff>171450</xdr:colOff>
      <xdr:row>19</xdr:row>
      <xdr:rowOff>101600</xdr:rowOff>
    </xdr:from>
    <xdr:to xmlns:xdr="http://schemas.openxmlformats.org/drawingml/2006/spreadsheetDrawing">
      <xdr:col>26</xdr:col>
      <xdr:colOff>76200</xdr:colOff>
      <xdr:row>20</xdr:row>
      <xdr:rowOff>158750</xdr:rowOff>
    </xdr:to>
    <xdr:sp macro="" textlink="">
      <xdr:nvSpPr>
        <xdr:cNvPr id="138" name="テキスト ボックス 137"/>
        <xdr:cNvSpPr txBox="1"/>
      </xdr:nvSpPr>
      <xdr:spPr>
        <a:xfrm>
          <a:off x="4695825" y="4635500"/>
          <a:ext cx="1571625" cy="2952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●注釈：申請対象外</a:t>
          </a:r>
        </a:p>
      </xdr:txBody>
    </xdr:sp>
    <xdr:clientData/>
  </xdr:twoCellAnchor>
  <xdr:twoCellAnchor>
    <xdr:from xmlns:xdr="http://schemas.openxmlformats.org/drawingml/2006/spreadsheetDrawing">
      <xdr:col>22</xdr:col>
      <xdr:colOff>6350</xdr:colOff>
      <xdr:row>16</xdr:row>
      <xdr:rowOff>133350</xdr:rowOff>
    </xdr:from>
    <xdr:to xmlns:xdr="http://schemas.openxmlformats.org/drawingml/2006/spreadsheetDrawing">
      <xdr:col>23</xdr:col>
      <xdr:colOff>6350</xdr:colOff>
      <xdr:row>19</xdr:row>
      <xdr:rowOff>101600</xdr:rowOff>
    </xdr:to>
    <xdr:cxnSp macro="">
      <xdr:nvCxnSpPr>
        <xdr:cNvPr id="139" name="直線矢印コネクタ 138"/>
        <xdr:cNvCxnSpPr>
          <a:stCxn id="138" idx="0"/>
          <a:endCxn id="101" idx="2"/>
        </xdr:cNvCxnSpPr>
      </xdr:nvCxnSpPr>
      <xdr:spPr>
        <a:xfrm flipH="1" flipV="1">
          <a:off x="5245100" y="3952875"/>
          <a:ext cx="238125" cy="6826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xdr:col>
      <xdr:colOff>0</xdr:colOff>
      <xdr:row>37</xdr:row>
      <xdr:rowOff>172085</xdr:rowOff>
    </xdr:from>
    <xdr:to xmlns:xdr="http://schemas.openxmlformats.org/drawingml/2006/spreadsheetDrawing">
      <xdr:col>27</xdr:col>
      <xdr:colOff>139700</xdr:colOff>
      <xdr:row>39</xdr:row>
      <xdr:rowOff>0</xdr:rowOff>
    </xdr:to>
    <xdr:sp macro="" textlink="">
      <xdr:nvSpPr>
        <xdr:cNvPr id="140" name="テキスト ボックス 139"/>
        <xdr:cNvSpPr txBox="1"/>
      </xdr:nvSpPr>
      <xdr:spPr>
        <a:xfrm>
          <a:off x="5000625" y="9011285"/>
          <a:ext cx="1568450" cy="3041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●注釈：申請対象外</a:t>
          </a:r>
        </a:p>
      </xdr:txBody>
    </xdr:sp>
    <xdr:clientData/>
  </xdr:twoCellAnchor>
  <xdr:twoCellAnchor>
    <xdr:from xmlns:xdr="http://schemas.openxmlformats.org/drawingml/2006/spreadsheetDrawing">
      <xdr:col>22</xdr:col>
      <xdr:colOff>28575</xdr:colOff>
      <xdr:row>39</xdr:row>
      <xdr:rowOff>0</xdr:rowOff>
    </xdr:from>
    <xdr:to xmlns:xdr="http://schemas.openxmlformats.org/drawingml/2006/spreadsheetDrawing">
      <xdr:col>24</xdr:col>
      <xdr:colOff>69850</xdr:colOff>
      <xdr:row>41</xdr:row>
      <xdr:rowOff>133350</xdr:rowOff>
    </xdr:to>
    <xdr:cxnSp macro="">
      <xdr:nvCxnSpPr>
        <xdr:cNvPr id="141" name="直線矢印コネクタ 140"/>
        <xdr:cNvCxnSpPr>
          <a:stCxn id="140" idx="2"/>
          <a:endCxn id="122" idx="0"/>
        </xdr:cNvCxnSpPr>
      </xdr:nvCxnSpPr>
      <xdr:spPr>
        <a:xfrm flipH="1">
          <a:off x="5267325" y="9315450"/>
          <a:ext cx="517525" cy="609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95250</xdr:colOff>
      <xdr:row>11</xdr:row>
      <xdr:rowOff>120650</xdr:rowOff>
    </xdr:from>
    <xdr:to xmlns:xdr="http://schemas.openxmlformats.org/drawingml/2006/spreadsheetDrawing">
      <xdr:col>10</xdr:col>
      <xdr:colOff>120650</xdr:colOff>
      <xdr:row>19</xdr:row>
      <xdr:rowOff>95250</xdr:rowOff>
    </xdr:to>
    <xdr:sp macro="" textlink="">
      <xdr:nvSpPr>
        <xdr:cNvPr id="142" name="正方形/長方形 141"/>
        <xdr:cNvSpPr/>
      </xdr:nvSpPr>
      <xdr:spPr>
        <a:xfrm>
          <a:off x="809625" y="2749550"/>
          <a:ext cx="1692275" cy="1879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133350</xdr:colOff>
      <xdr:row>5</xdr:row>
      <xdr:rowOff>215900</xdr:rowOff>
    </xdr:from>
    <xdr:to xmlns:xdr="http://schemas.openxmlformats.org/drawingml/2006/spreadsheetDrawing">
      <xdr:col>8</xdr:col>
      <xdr:colOff>107950</xdr:colOff>
      <xdr:row>9</xdr:row>
      <xdr:rowOff>0</xdr:rowOff>
    </xdr:to>
    <xdr:sp macro="" textlink="">
      <xdr:nvSpPr>
        <xdr:cNvPr id="143" name="正方形/長方形 142"/>
        <xdr:cNvSpPr/>
      </xdr:nvSpPr>
      <xdr:spPr>
        <a:xfrm>
          <a:off x="1323975" y="1416050"/>
          <a:ext cx="688975" cy="736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82550</xdr:colOff>
      <xdr:row>4</xdr:row>
      <xdr:rowOff>196850</xdr:rowOff>
    </xdr:from>
    <xdr:to xmlns:xdr="http://schemas.openxmlformats.org/drawingml/2006/spreadsheetDrawing">
      <xdr:col>7</xdr:col>
      <xdr:colOff>165100</xdr:colOff>
      <xdr:row>6</xdr:row>
      <xdr:rowOff>57150</xdr:rowOff>
    </xdr:to>
    <xdr:sp macro="" textlink="">
      <xdr:nvSpPr>
        <xdr:cNvPr id="144" name="テキスト ボックス 143"/>
        <xdr:cNvSpPr txBox="1"/>
      </xdr:nvSpPr>
      <xdr:spPr>
        <a:xfrm>
          <a:off x="1511300" y="1158875"/>
          <a:ext cx="320675" cy="33655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mlns:xdr="http://schemas.openxmlformats.org/drawingml/2006/spreadsheetDrawing">
      <xdr:col>6</xdr:col>
      <xdr:colOff>82550</xdr:colOff>
      <xdr:row>10</xdr:row>
      <xdr:rowOff>203835</xdr:rowOff>
    </xdr:from>
    <xdr:to xmlns:xdr="http://schemas.openxmlformats.org/drawingml/2006/spreadsheetDrawing">
      <xdr:col>7</xdr:col>
      <xdr:colOff>165100</xdr:colOff>
      <xdr:row>12</xdr:row>
      <xdr:rowOff>63500</xdr:rowOff>
    </xdr:to>
    <xdr:sp macro="" textlink="">
      <xdr:nvSpPr>
        <xdr:cNvPr id="145" name="テキスト ボックス 144"/>
        <xdr:cNvSpPr txBox="1"/>
      </xdr:nvSpPr>
      <xdr:spPr>
        <a:xfrm>
          <a:off x="1511300" y="2594610"/>
          <a:ext cx="320675" cy="33591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mlns:xdr="http://schemas.openxmlformats.org/drawingml/2006/spreadsheetDrawing">
      <xdr:col>5</xdr:col>
      <xdr:colOff>63500</xdr:colOff>
      <xdr:row>24</xdr:row>
      <xdr:rowOff>45085</xdr:rowOff>
    </xdr:from>
    <xdr:to xmlns:xdr="http://schemas.openxmlformats.org/drawingml/2006/spreadsheetDrawing">
      <xdr:col>8</xdr:col>
      <xdr:colOff>222250</xdr:colOff>
      <xdr:row>25</xdr:row>
      <xdr:rowOff>208915</xdr:rowOff>
    </xdr:to>
    <xdr:sp macro="" textlink="">
      <xdr:nvSpPr>
        <xdr:cNvPr id="146" name="正方形/長方形 145"/>
        <xdr:cNvSpPr/>
      </xdr:nvSpPr>
      <xdr:spPr>
        <a:xfrm>
          <a:off x="1254125" y="5788660"/>
          <a:ext cx="873125" cy="40195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127000</xdr:colOff>
      <xdr:row>14</xdr:row>
      <xdr:rowOff>18415</xdr:rowOff>
    </xdr:from>
    <xdr:to xmlns:xdr="http://schemas.openxmlformats.org/drawingml/2006/spreadsheetDrawing">
      <xdr:col>23</xdr:col>
      <xdr:colOff>101600</xdr:colOff>
      <xdr:row>17</xdr:row>
      <xdr:rowOff>31750</xdr:rowOff>
    </xdr:to>
    <xdr:sp macro="" textlink="">
      <xdr:nvSpPr>
        <xdr:cNvPr id="147" name="正方形/長方形 146"/>
        <xdr:cNvSpPr/>
      </xdr:nvSpPr>
      <xdr:spPr>
        <a:xfrm>
          <a:off x="4889500" y="3361690"/>
          <a:ext cx="688975" cy="72771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30</xdr:col>
      <xdr:colOff>152400</xdr:colOff>
      <xdr:row>0</xdr:row>
      <xdr:rowOff>145415</xdr:rowOff>
    </xdr:from>
    <xdr:to xmlns:xdr="http://schemas.openxmlformats.org/drawingml/2006/spreadsheetDrawing">
      <xdr:col>38</xdr:col>
      <xdr:colOff>76200</xdr:colOff>
      <xdr:row>12</xdr:row>
      <xdr:rowOff>81915</xdr:rowOff>
    </xdr:to>
    <xdr:sp macro="" textlink="">
      <xdr:nvSpPr>
        <xdr:cNvPr id="148" name="正方形/長方形 147"/>
        <xdr:cNvSpPr/>
      </xdr:nvSpPr>
      <xdr:spPr>
        <a:xfrm>
          <a:off x="7296150" y="145415"/>
          <a:ext cx="1828800" cy="28035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82550</xdr:colOff>
      <xdr:row>12</xdr:row>
      <xdr:rowOff>215900</xdr:rowOff>
    </xdr:from>
    <xdr:to xmlns:xdr="http://schemas.openxmlformats.org/drawingml/2006/spreadsheetDrawing">
      <xdr:col>22</xdr:col>
      <xdr:colOff>165100</xdr:colOff>
      <xdr:row>14</xdr:row>
      <xdr:rowOff>76835</xdr:rowOff>
    </xdr:to>
    <xdr:sp macro="" textlink="">
      <xdr:nvSpPr>
        <xdr:cNvPr id="149" name="テキスト ボックス 148"/>
        <xdr:cNvSpPr txBox="1"/>
      </xdr:nvSpPr>
      <xdr:spPr>
        <a:xfrm>
          <a:off x="5083175" y="3082925"/>
          <a:ext cx="320675" cy="337185"/>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mlns:xdr="http://schemas.openxmlformats.org/drawingml/2006/spreadsheetDrawing">
      <xdr:col>37</xdr:col>
      <xdr:colOff>88265</xdr:colOff>
      <xdr:row>5</xdr:row>
      <xdr:rowOff>154940</xdr:rowOff>
    </xdr:from>
    <xdr:to xmlns:xdr="http://schemas.openxmlformats.org/drawingml/2006/spreadsheetDrawing">
      <xdr:col>38</xdr:col>
      <xdr:colOff>167640</xdr:colOff>
      <xdr:row>7</xdr:row>
      <xdr:rowOff>15240</xdr:rowOff>
    </xdr:to>
    <xdr:sp macro="" textlink="">
      <xdr:nvSpPr>
        <xdr:cNvPr id="150" name="テキスト ボックス 149"/>
        <xdr:cNvSpPr txBox="1"/>
      </xdr:nvSpPr>
      <xdr:spPr>
        <a:xfrm>
          <a:off x="8898890" y="1355090"/>
          <a:ext cx="317500" cy="33655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mlns:xdr="http://schemas.openxmlformats.org/drawingml/2006/spreadsheetDrawing">
      <xdr:col>6</xdr:col>
      <xdr:colOff>88900</xdr:colOff>
      <xdr:row>25</xdr:row>
      <xdr:rowOff>165100</xdr:rowOff>
    </xdr:from>
    <xdr:to xmlns:xdr="http://schemas.openxmlformats.org/drawingml/2006/spreadsheetDrawing">
      <xdr:col>7</xdr:col>
      <xdr:colOff>171450</xdr:colOff>
      <xdr:row>27</xdr:row>
      <xdr:rowOff>25400</xdr:rowOff>
    </xdr:to>
    <xdr:sp macro="" textlink="">
      <xdr:nvSpPr>
        <xdr:cNvPr id="151" name="テキスト ボックス 150"/>
        <xdr:cNvSpPr txBox="1"/>
      </xdr:nvSpPr>
      <xdr:spPr>
        <a:xfrm>
          <a:off x="1517650" y="6146800"/>
          <a:ext cx="320675" cy="336550"/>
        </a:xfrm>
        <a:prstGeom prst="rect">
          <a:avLst/>
        </a:prstGeom>
        <a:solidFill>
          <a:schemeClr val="lt1"/>
        </a:solidFill>
        <a:ln w="19050"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mlns:xdr="http://schemas.openxmlformats.org/drawingml/2006/spreadsheetDrawing">
      <xdr:col>1</xdr:col>
      <xdr:colOff>111760</xdr:colOff>
      <xdr:row>14</xdr:row>
      <xdr:rowOff>216535</xdr:rowOff>
    </xdr:from>
    <xdr:to xmlns:xdr="http://schemas.openxmlformats.org/drawingml/2006/spreadsheetDrawing">
      <xdr:col>5</xdr:col>
      <xdr:colOff>111760</xdr:colOff>
      <xdr:row>15</xdr:row>
      <xdr:rowOff>216535</xdr:rowOff>
    </xdr:to>
    <xdr:sp macro="" textlink="">
      <xdr:nvSpPr>
        <xdr:cNvPr id="152" name="テキスト ボックス 151"/>
        <xdr:cNvSpPr txBox="1"/>
      </xdr:nvSpPr>
      <xdr:spPr>
        <a:xfrm>
          <a:off x="349885" y="3559810"/>
          <a:ext cx="952500" cy="238125"/>
        </a:xfrm>
        <a:prstGeom prst="rect">
          <a:avLst/>
        </a:prstGeom>
        <a:solidFill>
          <a:schemeClr val="lt1"/>
        </a:solidFill>
        <a:ln w="63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写真 </a:t>
          </a:r>
          <a:r>
            <a:rPr kumimoji="1" lang="en-US" altLang="ja-JP" sz="1100"/>
            <a:t>a</a:t>
          </a: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oleObject" Target="../embeddings/oleObject1.bin" /><Relationship Id="rId5" Type="http://schemas.openxmlformats.org/officeDocument/2006/relationships/image" Target="../media/image2.emf"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C142"/>
  <sheetViews>
    <sheetView tabSelected="1" view="pageBreakPreview" zoomScale="85" zoomScaleSheetLayoutView="85" workbookViewId="0">
      <selection sqref="A1:X1"/>
    </sheetView>
  </sheetViews>
  <sheetFormatPr defaultColWidth="8.625" defaultRowHeight="18.75"/>
  <cols>
    <col min="1" max="22" width="3.625" style="1" customWidth="1"/>
    <col min="23" max="23" width="3.875" style="1" customWidth="1"/>
    <col min="24" max="24" width="3.625" style="1" customWidth="1"/>
    <col min="25" max="54" width="3.125" style="2" customWidth="1"/>
    <col min="55" max="16384" width="8.625" style="2"/>
  </cols>
  <sheetData>
    <row r="1" spans="1:55" ht="21" customHeight="1">
      <c r="A1" s="4" t="s">
        <v>495</v>
      </c>
      <c r="B1" s="4"/>
      <c r="C1" s="4"/>
      <c r="D1" s="4"/>
      <c r="E1" s="4"/>
      <c r="F1" s="4"/>
      <c r="G1" s="4"/>
      <c r="H1" s="4"/>
      <c r="I1" s="4"/>
      <c r="J1" s="4"/>
      <c r="K1" s="4"/>
      <c r="L1" s="4"/>
      <c r="M1" s="4"/>
      <c r="N1" s="4"/>
      <c r="O1" s="4"/>
      <c r="P1" s="4"/>
      <c r="Q1" s="4"/>
      <c r="R1" s="4"/>
      <c r="S1" s="4"/>
      <c r="T1" s="4"/>
      <c r="U1" s="4"/>
      <c r="V1" s="4"/>
      <c r="W1" s="4"/>
      <c r="X1" s="4"/>
    </row>
    <row r="2" spans="1:55" ht="13.7" customHeight="1">
      <c r="A2" s="5" t="s">
        <v>482</v>
      </c>
      <c r="B2" s="5"/>
      <c r="C2" s="5"/>
      <c r="D2" s="5"/>
      <c r="E2" s="5"/>
      <c r="F2" s="5"/>
      <c r="G2" s="5"/>
      <c r="H2" s="5"/>
      <c r="I2" s="5"/>
      <c r="J2" s="5"/>
      <c r="K2" s="5"/>
      <c r="L2" s="5"/>
      <c r="M2" s="5"/>
      <c r="N2" s="5"/>
      <c r="O2" s="5"/>
      <c r="P2" s="5"/>
      <c r="Q2" s="5"/>
      <c r="R2" s="5"/>
      <c r="S2" s="5"/>
      <c r="T2" s="5"/>
      <c r="U2" s="5"/>
      <c r="V2" s="5"/>
      <c r="W2" s="5"/>
      <c r="X2" s="5"/>
    </row>
    <row r="3" spans="1:55" ht="9" customHeight="1">
      <c r="A3" s="5"/>
      <c r="B3" s="5"/>
      <c r="C3" s="5"/>
      <c r="D3" s="5"/>
      <c r="E3" s="5"/>
      <c r="F3" s="5"/>
      <c r="G3" s="5"/>
      <c r="H3" s="5"/>
      <c r="I3" s="5"/>
      <c r="J3" s="5"/>
      <c r="K3" s="5"/>
      <c r="L3" s="5"/>
      <c r="M3" s="5"/>
      <c r="N3" s="5"/>
      <c r="O3" s="5"/>
      <c r="P3" s="5"/>
      <c r="Q3" s="5"/>
      <c r="R3" s="5"/>
      <c r="S3" s="5"/>
      <c r="T3" s="5"/>
      <c r="U3" s="5"/>
      <c r="V3" s="5"/>
      <c r="W3" s="5"/>
      <c r="X3" s="5"/>
    </row>
    <row r="4" spans="1:55" ht="30" customHeight="1">
      <c r="A4" s="6" t="s">
        <v>218</v>
      </c>
      <c r="B4" s="20"/>
      <c r="C4" s="20"/>
      <c r="D4" s="20"/>
      <c r="E4" s="20"/>
      <c r="F4" s="20"/>
      <c r="G4" s="20"/>
      <c r="H4" s="20"/>
      <c r="I4" s="20"/>
      <c r="J4" s="20"/>
      <c r="K4" s="20"/>
      <c r="L4" s="20"/>
      <c r="M4" s="20"/>
      <c r="N4" s="20"/>
      <c r="O4" s="20"/>
      <c r="P4" s="20"/>
      <c r="Q4" s="20"/>
      <c r="R4" s="20"/>
      <c r="S4" s="20"/>
      <c r="T4" s="20"/>
      <c r="U4" s="20"/>
      <c r="V4" s="20"/>
      <c r="W4" s="20"/>
      <c r="X4" s="20"/>
    </row>
    <row r="5" spans="1:55" s="3" customFormat="1" ht="27.95" customHeight="1">
      <c r="A5" s="7" t="s">
        <v>219</v>
      </c>
      <c r="B5" s="21"/>
      <c r="C5" s="31"/>
      <c r="D5" s="39" t="s">
        <v>165</v>
      </c>
      <c r="E5" s="50"/>
      <c r="F5" s="50"/>
      <c r="G5" s="58"/>
      <c r="H5" s="71" t="s">
        <v>343</v>
      </c>
      <c r="I5" s="71"/>
      <c r="J5" s="71"/>
      <c r="K5" s="71"/>
      <c r="L5" s="71"/>
      <c r="M5" s="71"/>
      <c r="N5" s="95"/>
      <c r="O5" s="99" t="s">
        <v>20</v>
      </c>
      <c r="P5" s="104"/>
      <c r="Q5" s="109">
        <v>1234567890123</v>
      </c>
      <c r="R5" s="111"/>
      <c r="S5" s="111"/>
      <c r="T5" s="111"/>
      <c r="U5" s="111"/>
      <c r="V5" s="111"/>
      <c r="W5" s="111"/>
      <c r="X5" s="115"/>
    </row>
    <row r="6" spans="1:55" s="3" customFormat="1" ht="27.95" customHeight="1">
      <c r="A6" s="8"/>
      <c r="B6" s="22"/>
      <c r="C6" s="32"/>
      <c r="D6" s="39" t="s">
        <v>140</v>
      </c>
      <c r="E6" s="51"/>
      <c r="F6" s="39" t="s">
        <v>222</v>
      </c>
      <c r="G6" s="58"/>
      <c r="H6" s="71" t="s">
        <v>220</v>
      </c>
      <c r="I6" s="71"/>
      <c r="J6" s="71"/>
      <c r="K6" s="71"/>
      <c r="L6" s="71"/>
      <c r="M6" s="71"/>
      <c r="N6" s="95"/>
      <c r="O6" s="39" t="s">
        <v>195</v>
      </c>
      <c r="P6" s="58"/>
      <c r="Q6" s="74" t="s">
        <v>337</v>
      </c>
      <c r="R6" s="71"/>
      <c r="S6" s="71"/>
      <c r="T6" s="71"/>
      <c r="U6" s="71"/>
      <c r="V6" s="71"/>
      <c r="W6" s="71"/>
      <c r="X6" s="95"/>
    </row>
    <row r="7" spans="1:55" s="3" customFormat="1" ht="18.600000000000001" customHeight="1">
      <c r="A7" s="8"/>
      <c r="B7" s="22"/>
      <c r="C7" s="32"/>
      <c r="D7" s="40" t="s">
        <v>224</v>
      </c>
      <c r="E7" s="52"/>
      <c r="F7" s="52"/>
      <c r="G7" s="59"/>
      <c r="H7" s="72" t="s">
        <v>117</v>
      </c>
      <c r="I7" s="85" t="s">
        <v>103</v>
      </c>
      <c r="J7" s="85"/>
      <c r="K7" s="85"/>
      <c r="L7" s="85"/>
      <c r="M7" s="85"/>
      <c r="N7" s="85"/>
      <c r="O7" s="85"/>
      <c r="P7" s="85"/>
      <c r="Q7" s="85"/>
      <c r="R7" s="85"/>
      <c r="S7" s="85"/>
      <c r="T7" s="85"/>
      <c r="U7" s="85"/>
      <c r="V7" s="85"/>
      <c r="W7" s="85"/>
      <c r="X7" s="116"/>
    </row>
    <row r="8" spans="1:55" s="3" customFormat="1" ht="16.350000000000001" customHeight="1">
      <c r="A8" s="8"/>
      <c r="B8" s="22"/>
      <c r="C8" s="32"/>
      <c r="D8" s="41"/>
      <c r="E8" s="53"/>
      <c r="F8" s="53"/>
      <c r="G8" s="60"/>
      <c r="H8" s="73" t="s">
        <v>394</v>
      </c>
      <c r="I8" s="73"/>
      <c r="J8" s="73"/>
      <c r="K8" s="73"/>
      <c r="L8" s="73"/>
      <c r="M8" s="73"/>
      <c r="N8" s="73"/>
      <c r="O8" s="73"/>
      <c r="P8" s="73"/>
      <c r="Q8" s="73"/>
      <c r="R8" s="73"/>
      <c r="S8" s="73"/>
      <c r="T8" s="73"/>
      <c r="U8" s="73"/>
      <c r="V8" s="73"/>
      <c r="W8" s="73"/>
      <c r="X8" s="97"/>
    </row>
    <row r="9" spans="1:55" s="3" customFormat="1" ht="28.7" customHeight="1">
      <c r="A9" s="8"/>
      <c r="B9" s="22"/>
      <c r="C9" s="32"/>
      <c r="D9" s="42" t="s">
        <v>141</v>
      </c>
      <c r="E9" s="54"/>
      <c r="F9" s="54"/>
      <c r="G9" s="61"/>
      <c r="H9" s="74" t="s">
        <v>227</v>
      </c>
      <c r="I9" s="71"/>
      <c r="J9" s="71"/>
      <c r="K9" s="71"/>
      <c r="L9" s="71"/>
      <c r="M9" s="71"/>
      <c r="N9" s="95"/>
      <c r="O9" s="100" t="s">
        <v>229</v>
      </c>
      <c r="P9" s="105"/>
      <c r="Q9" s="105"/>
      <c r="R9" s="112"/>
      <c r="S9" s="74" t="s">
        <v>146</v>
      </c>
      <c r="T9" s="71"/>
      <c r="U9" s="71"/>
      <c r="V9" s="71"/>
      <c r="W9" s="71"/>
      <c r="X9" s="95"/>
    </row>
    <row r="10" spans="1:55" s="3" customFormat="1" ht="25.35" customHeight="1">
      <c r="A10" s="9"/>
      <c r="B10" s="23"/>
      <c r="C10" s="33"/>
      <c r="D10" s="43" t="s">
        <v>178</v>
      </c>
      <c r="E10" s="55"/>
      <c r="F10" s="55"/>
      <c r="G10" s="62"/>
      <c r="H10" s="75">
        <v>10000000</v>
      </c>
      <c r="I10" s="75"/>
      <c r="J10" s="75"/>
      <c r="K10" s="75"/>
      <c r="L10" s="75"/>
      <c r="M10" s="75"/>
      <c r="N10" s="96" t="s">
        <v>31</v>
      </c>
      <c r="O10" s="43" t="s">
        <v>74</v>
      </c>
      <c r="P10" s="55"/>
      <c r="Q10" s="55"/>
      <c r="R10" s="62"/>
      <c r="S10" s="113">
        <v>20</v>
      </c>
      <c r="T10" s="113"/>
      <c r="U10" s="113"/>
      <c r="V10" s="113"/>
      <c r="W10" s="113"/>
      <c r="X10" s="117" t="s">
        <v>173</v>
      </c>
      <c r="AH10" s="125"/>
    </row>
    <row r="11" spans="1:55" s="3" customFormat="1" ht="25.35" customHeight="1">
      <c r="A11" s="10" t="s">
        <v>13</v>
      </c>
      <c r="B11" s="24"/>
      <c r="C11" s="34" t="s">
        <v>19</v>
      </c>
      <c r="D11" s="44" t="s">
        <v>135</v>
      </c>
      <c r="E11" s="56"/>
      <c r="F11" s="56"/>
      <c r="G11" s="63"/>
      <c r="H11" s="76" t="s">
        <v>55</v>
      </c>
      <c r="I11" s="76"/>
      <c r="J11" s="76"/>
      <c r="K11" s="76"/>
      <c r="L11" s="76"/>
      <c r="M11" s="76"/>
      <c r="N11" s="76"/>
      <c r="O11" s="76"/>
      <c r="P11" s="76"/>
      <c r="Q11" s="76"/>
      <c r="R11" s="76"/>
      <c r="S11" s="76"/>
      <c r="T11" s="76"/>
      <c r="U11" s="76"/>
      <c r="V11" s="76"/>
      <c r="W11" s="76"/>
      <c r="X11" s="118"/>
      <c r="BC11" s="125"/>
    </row>
    <row r="12" spans="1:55" s="3" customFormat="1" ht="16.7" customHeight="1">
      <c r="A12" s="11"/>
      <c r="B12" s="22"/>
      <c r="C12" s="35"/>
      <c r="D12" s="7" t="s">
        <v>230</v>
      </c>
      <c r="E12" s="21"/>
      <c r="F12" s="21"/>
      <c r="G12" s="64"/>
      <c r="H12" s="72" t="s">
        <v>117</v>
      </c>
      <c r="I12" s="85" t="s">
        <v>103</v>
      </c>
      <c r="J12" s="85"/>
      <c r="K12" s="85"/>
      <c r="L12" s="85"/>
      <c r="M12" s="85"/>
      <c r="N12" s="85"/>
      <c r="O12" s="85"/>
      <c r="P12" s="85"/>
      <c r="Q12" s="85"/>
      <c r="R12" s="85"/>
      <c r="S12" s="85"/>
      <c r="T12" s="85"/>
      <c r="U12" s="85"/>
      <c r="V12" s="85"/>
      <c r="W12" s="85"/>
      <c r="X12" s="119"/>
    </row>
    <row r="13" spans="1:55" s="3" customFormat="1" ht="18" customHeight="1">
      <c r="A13" s="11"/>
      <c r="B13" s="22"/>
      <c r="C13" s="36"/>
      <c r="D13" s="45"/>
      <c r="E13" s="57"/>
      <c r="F13" s="57"/>
      <c r="G13" s="65"/>
      <c r="H13" s="77" t="s">
        <v>416</v>
      </c>
      <c r="I13" s="73"/>
      <c r="J13" s="73"/>
      <c r="K13" s="73"/>
      <c r="L13" s="73"/>
      <c r="M13" s="73"/>
      <c r="N13" s="73"/>
      <c r="O13" s="73"/>
      <c r="P13" s="73"/>
      <c r="Q13" s="73"/>
      <c r="R13" s="73"/>
      <c r="S13" s="73"/>
      <c r="T13" s="73"/>
      <c r="U13" s="73"/>
      <c r="V13" s="73"/>
      <c r="W13" s="73"/>
      <c r="X13" s="120"/>
    </row>
    <row r="14" spans="1:55" s="3" customFormat="1" ht="24" customHeight="1">
      <c r="A14" s="11"/>
      <c r="B14" s="22"/>
      <c r="C14" s="35" t="s">
        <v>130</v>
      </c>
      <c r="D14" s="44" t="s">
        <v>135</v>
      </c>
      <c r="E14" s="56"/>
      <c r="F14" s="56"/>
      <c r="G14" s="63"/>
      <c r="H14" s="76" t="s">
        <v>483</v>
      </c>
      <c r="I14" s="76"/>
      <c r="J14" s="76"/>
      <c r="K14" s="76"/>
      <c r="L14" s="76"/>
      <c r="M14" s="76"/>
      <c r="N14" s="76"/>
      <c r="O14" s="76"/>
      <c r="P14" s="76"/>
      <c r="Q14" s="76"/>
      <c r="R14" s="76"/>
      <c r="S14" s="76"/>
      <c r="T14" s="76"/>
      <c r="U14" s="76"/>
      <c r="V14" s="76"/>
      <c r="W14" s="76"/>
      <c r="X14" s="118"/>
    </row>
    <row r="15" spans="1:55" s="3" customFormat="1" ht="16.7" customHeight="1">
      <c r="A15" s="11"/>
      <c r="B15" s="22"/>
      <c r="C15" s="35"/>
      <c r="D15" s="7" t="s">
        <v>230</v>
      </c>
      <c r="E15" s="21"/>
      <c r="F15" s="21"/>
      <c r="G15" s="64"/>
      <c r="H15" s="72" t="s">
        <v>117</v>
      </c>
      <c r="I15" s="85" t="s">
        <v>27</v>
      </c>
      <c r="J15" s="85"/>
      <c r="K15" s="85"/>
      <c r="L15" s="85"/>
      <c r="M15" s="85"/>
      <c r="N15" s="85"/>
      <c r="O15" s="85"/>
      <c r="P15" s="85"/>
      <c r="Q15" s="85"/>
      <c r="R15" s="85"/>
      <c r="S15" s="85"/>
      <c r="T15" s="85"/>
      <c r="U15" s="85"/>
      <c r="V15" s="85"/>
      <c r="W15" s="85"/>
      <c r="X15" s="119"/>
    </row>
    <row r="16" spans="1:55" s="3" customFormat="1" ht="17.45" customHeight="1">
      <c r="A16" s="12"/>
      <c r="B16" s="23"/>
      <c r="C16" s="36"/>
      <c r="D16" s="9"/>
      <c r="E16" s="23"/>
      <c r="F16" s="23"/>
      <c r="G16" s="66"/>
      <c r="H16" s="78" t="s">
        <v>186</v>
      </c>
      <c r="I16" s="81"/>
      <c r="J16" s="81"/>
      <c r="K16" s="81"/>
      <c r="L16" s="81"/>
      <c r="M16" s="81"/>
      <c r="N16" s="81"/>
      <c r="O16" s="81"/>
      <c r="P16" s="81"/>
      <c r="Q16" s="81"/>
      <c r="R16" s="81"/>
      <c r="S16" s="81"/>
      <c r="T16" s="81"/>
      <c r="U16" s="81"/>
      <c r="V16" s="81"/>
      <c r="W16" s="81"/>
      <c r="X16" s="121"/>
    </row>
    <row r="17" spans="1:24" s="3" customFormat="1" ht="25.35" customHeight="1">
      <c r="A17" s="8" t="s">
        <v>128</v>
      </c>
      <c r="B17" s="22"/>
      <c r="C17" s="32"/>
      <c r="D17" s="46" t="s">
        <v>145</v>
      </c>
      <c r="E17" s="46"/>
      <c r="F17" s="46"/>
      <c r="G17" s="67"/>
      <c r="H17" s="73" t="s">
        <v>231</v>
      </c>
      <c r="I17" s="73"/>
      <c r="J17" s="73"/>
      <c r="K17" s="73"/>
      <c r="L17" s="73"/>
      <c r="M17" s="73"/>
      <c r="N17" s="97"/>
      <c r="O17" s="101" t="s">
        <v>36</v>
      </c>
      <c r="P17" s="106"/>
      <c r="Q17" s="110"/>
      <c r="R17" s="97" t="s">
        <v>233</v>
      </c>
      <c r="S17" s="114"/>
      <c r="T17" s="114"/>
      <c r="U17" s="114"/>
      <c r="V17" s="114"/>
      <c r="W17" s="114"/>
      <c r="X17" s="114"/>
    </row>
    <row r="18" spans="1:24" s="3" customFormat="1" ht="25.7" customHeight="1">
      <c r="A18" s="8"/>
      <c r="B18" s="22"/>
      <c r="C18" s="32"/>
      <c r="D18" s="47" t="s">
        <v>195</v>
      </c>
      <c r="E18" s="47"/>
      <c r="F18" s="47"/>
      <c r="G18" s="68"/>
      <c r="H18" s="71" t="s">
        <v>233</v>
      </c>
      <c r="I18" s="71"/>
      <c r="J18" s="71"/>
      <c r="K18" s="71"/>
      <c r="L18" s="71"/>
      <c r="M18" s="71"/>
      <c r="N18" s="95"/>
      <c r="O18" s="39" t="s">
        <v>91</v>
      </c>
      <c r="P18" s="50"/>
      <c r="Q18" s="58"/>
      <c r="R18" s="71" t="s">
        <v>179</v>
      </c>
      <c r="S18" s="71"/>
      <c r="T18" s="71"/>
      <c r="U18" s="71"/>
      <c r="V18" s="71"/>
      <c r="W18" s="71"/>
      <c r="X18" s="95"/>
    </row>
    <row r="19" spans="1:24" s="3" customFormat="1" ht="23.45" customHeight="1">
      <c r="A19" s="8"/>
      <c r="B19" s="22"/>
      <c r="C19" s="32"/>
      <c r="D19" s="47" t="s">
        <v>120</v>
      </c>
      <c r="E19" s="47"/>
      <c r="F19" s="47"/>
      <c r="G19" s="68"/>
      <c r="H19" s="79" t="s">
        <v>113</v>
      </c>
      <c r="I19" s="79"/>
      <c r="J19" s="79"/>
      <c r="K19" s="79"/>
      <c r="L19" s="79"/>
      <c r="M19" s="79"/>
      <c r="N19" s="98"/>
      <c r="O19" s="39" t="s">
        <v>236</v>
      </c>
      <c r="P19" s="50"/>
      <c r="Q19" s="58"/>
      <c r="R19" s="71" t="s">
        <v>179</v>
      </c>
      <c r="S19" s="71"/>
      <c r="T19" s="71"/>
      <c r="U19" s="71"/>
      <c r="V19" s="71"/>
      <c r="W19" s="71"/>
      <c r="X19" s="95"/>
    </row>
    <row r="20" spans="1:24" s="3" customFormat="1" ht="19.7" customHeight="1">
      <c r="A20" s="8"/>
      <c r="B20" s="22"/>
      <c r="C20" s="32"/>
      <c r="D20" s="7" t="s">
        <v>65</v>
      </c>
      <c r="E20" s="21"/>
      <c r="F20" s="21"/>
      <c r="G20" s="64"/>
      <c r="H20" s="80" t="s">
        <v>117</v>
      </c>
      <c r="I20" s="85" t="s">
        <v>103</v>
      </c>
      <c r="J20" s="85"/>
      <c r="K20" s="85"/>
      <c r="L20" s="85"/>
      <c r="M20" s="85"/>
      <c r="N20" s="85"/>
      <c r="O20" s="85"/>
      <c r="P20" s="85"/>
      <c r="Q20" s="85"/>
      <c r="R20" s="85"/>
      <c r="S20" s="85"/>
      <c r="T20" s="85"/>
      <c r="U20" s="85"/>
      <c r="V20" s="85"/>
      <c r="W20" s="85"/>
      <c r="X20" s="116"/>
    </row>
    <row r="21" spans="1:24" s="3" customFormat="1" ht="21.6" customHeight="1">
      <c r="A21" s="9"/>
      <c r="B21" s="23"/>
      <c r="C21" s="33"/>
      <c r="D21" s="9"/>
      <c r="E21" s="23"/>
      <c r="F21" s="23"/>
      <c r="G21" s="66"/>
      <c r="H21" s="81" t="s">
        <v>416</v>
      </c>
      <c r="I21" s="81"/>
      <c r="J21" s="81"/>
      <c r="K21" s="81"/>
      <c r="L21" s="81"/>
      <c r="M21" s="81"/>
      <c r="N21" s="81"/>
      <c r="O21" s="81"/>
      <c r="P21" s="81"/>
      <c r="Q21" s="81"/>
      <c r="R21" s="81"/>
      <c r="S21" s="81"/>
      <c r="T21" s="81"/>
      <c r="U21" s="81"/>
      <c r="V21" s="81"/>
      <c r="W21" s="81"/>
      <c r="X21" s="122"/>
    </row>
    <row r="22" spans="1:24" s="3" customFormat="1" ht="22.35" customHeight="1">
      <c r="A22" s="13" t="s">
        <v>238</v>
      </c>
      <c r="B22" s="26"/>
      <c r="C22" s="26"/>
      <c r="D22" s="26"/>
      <c r="E22" s="26"/>
      <c r="F22" s="26"/>
      <c r="G22" s="69"/>
      <c r="H22" s="83" t="s">
        <v>240</v>
      </c>
      <c r="I22" s="86"/>
      <c r="J22" s="88" t="s">
        <v>26</v>
      </c>
      <c r="K22" s="90"/>
      <c r="L22" s="91"/>
      <c r="M22" s="93" t="s">
        <v>241</v>
      </c>
      <c r="N22" s="93"/>
      <c r="O22" s="102"/>
      <c r="P22" s="107"/>
      <c r="Q22" s="107"/>
      <c r="R22" s="107"/>
      <c r="S22" s="107"/>
      <c r="T22" s="107"/>
      <c r="U22" s="107"/>
      <c r="V22" s="107"/>
      <c r="W22" s="107"/>
      <c r="X22" s="123"/>
    </row>
    <row r="23" spans="1:24" s="3" customFormat="1" ht="22.7" customHeight="1">
      <c r="A23" s="14"/>
      <c r="B23" s="25"/>
      <c r="C23" s="25"/>
      <c r="D23" s="25"/>
      <c r="E23" s="25"/>
      <c r="F23" s="25"/>
      <c r="G23" s="70"/>
      <c r="H23" s="82"/>
      <c r="I23" s="87"/>
      <c r="J23" s="89"/>
      <c r="K23" s="89"/>
      <c r="L23" s="92"/>
      <c r="M23" s="94" t="s">
        <v>243</v>
      </c>
      <c r="N23" s="94"/>
      <c r="O23" s="103"/>
      <c r="P23" s="108"/>
      <c r="Q23" s="108"/>
      <c r="R23" s="108"/>
      <c r="S23" s="108"/>
      <c r="T23" s="108"/>
      <c r="U23" s="108"/>
      <c r="V23" s="108"/>
      <c r="W23" s="108"/>
      <c r="X23" s="124" t="s">
        <v>31</v>
      </c>
    </row>
    <row r="24" spans="1:24" s="3" customFormat="1" ht="4.3499999999999996" customHeight="1">
      <c r="A24" s="15"/>
      <c r="B24" s="27"/>
      <c r="C24" s="27"/>
      <c r="D24" s="48"/>
      <c r="E24" s="48"/>
      <c r="F24" s="48"/>
      <c r="G24" s="48"/>
      <c r="H24" s="38"/>
      <c r="I24" s="38"/>
      <c r="J24" s="38"/>
      <c r="K24" s="38"/>
      <c r="L24" s="38"/>
      <c r="M24" s="38"/>
      <c r="N24" s="38"/>
      <c r="O24" s="38"/>
      <c r="P24" s="38"/>
      <c r="Q24" s="38"/>
      <c r="R24" s="38"/>
      <c r="S24" s="38"/>
      <c r="T24" s="38"/>
      <c r="U24" s="38"/>
      <c r="V24" s="38"/>
      <c r="W24" s="38"/>
      <c r="X24" s="38"/>
    </row>
    <row r="25" spans="1:24" s="3" customFormat="1" ht="14.45" customHeight="1">
      <c r="A25" s="16" t="s">
        <v>213</v>
      </c>
      <c r="B25" s="27"/>
      <c r="C25" s="27"/>
      <c r="D25" s="48"/>
      <c r="E25" s="48"/>
      <c r="F25" s="48"/>
      <c r="G25" s="48"/>
      <c r="H25" s="84"/>
      <c r="I25" s="84"/>
      <c r="J25" s="84"/>
      <c r="K25" s="84"/>
      <c r="L25" s="84"/>
      <c r="M25" s="84"/>
      <c r="N25" s="84"/>
      <c r="O25" s="84"/>
      <c r="P25" s="84"/>
      <c r="Q25" s="84"/>
      <c r="R25" s="84"/>
      <c r="S25" s="84"/>
      <c r="T25" s="84"/>
      <c r="U25" s="84"/>
      <c r="V25" s="84"/>
      <c r="W25" s="84"/>
      <c r="X25" s="84"/>
    </row>
    <row r="26" spans="1:24" s="3" customFormat="1" ht="15.6" customHeight="1">
      <c r="A26" s="17" t="s">
        <v>42</v>
      </c>
      <c r="B26" s="27"/>
      <c r="C26" s="27"/>
      <c r="D26" s="48"/>
      <c r="E26" s="48"/>
      <c r="F26" s="48"/>
      <c r="G26" s="48"/>
      <c r="H26" s="84"/>
      <c r="I26" s="84"/>
      <c r="J26" s="84"/>
      <c r="K26" s="84"/>
      <c r="L26" s="84"/>
      <c r="M26" s="84"/>
      <c r="N26" s="84"/>
      <c r="O26" s="84"/>
      <c r="P26" s="84"/>
      <c r="Q26" s="84"/>
      <c r="R26" s="84"/>
      <c r="S26" s="84"/>
      <c r="T26" s="84"/>
      <c r="U26" s="84"/>
      <c r="V26" s="84"/>
      <c r="W26" s="84"/>
      <c r="X26" s="84"/>
    </row>
    <row r="27" spans="1:24" s="3" customFormat="1" ht="16.5" customHeight="1">
      <c r="A27" s="16" t="s">
        <v>28</v>
      </c>
      <c r="B27" s="27"/>
      <c r="C27" s="27"/>
      <c r="D27" s="48"/>
      <c r="E27" s="48"/>
      <c r="F27" s="48"/>
      <c r="G27" s="48"/>
      <c r="H27" s="84"/>
      <c r="I27" s="84"/>
      <c r="J27" s="84"/>
      <c r="K27" s="84"/>
      <c r="L27" s="84"/>
      <c r="M27" s="84"/>
      <c r="N27" s="84"/>
      <c r="O27" s="84"/>
      <c r="P27" s="84"/>
      <c r="Q27" s="84"/>
      <c r="R27" s="84"/>
      <c r="S27" s="84"/>
      <c r="T27" s="84"/>
      <c r="U27" s="84"/>
      <c r="V27" s="84"/>
      <c r="W27" s="84"/>
      <c r="X27" s="84"/>
    </row>
    <row r="28" spans="1:24" s="3" customFormat="1" ht="16.5" customHeight="1">
      <c r="A28" s="16" t="s">
        <v>187</v>
      </c>
      <c r="B28" s="27"/>
      <c r="C28" s="27"/>
      <c r="D28" s="48"/>
      <c r="E28" s="48"/>
      <c r="F28" s="48"/>
      <c r="G28" s="48"/>
      <c r="H28" s="84"/>
      <c r="I28" s="84"/>
      <c r="J28" s="84"/>
      <c r="K28" s="84"/>
      <c r="L28" s="84"/>
      <c r="M28" s="84"/>
      <c r="N28" s="84"/>
      <c r="O28" s="84"/>
      <c r="P28" s="84"/>
      <c r="Q28" s="84"/>
      <c r="R28" s="84"/>
      <c r="S28" s="84"/>
      <c r="T28" s="84"/>
      <c r="U28" s="84"/>
      <c r="V28" s="84"/>
      <c r="W28" s="84"/>
      <c r="X28" s="84"/>
    </row>
    <row r="29" spans="1:24" s="3" customFormat="1" ht="15.6" customHeight="1">
      <c r="A29" s="17" t="s">
        <v>245</v>
      </c>
      <c r="B29" s="27"/>
      <c r="C29" s="27"/>
      <c r="D29" s="48"/>
      <c r="E29" s="48"/>
      <c r="F29" s="48"/>
      <c r="G29" s="48"/>
      <c r="H29" s="84"/>
      <c r="I29" s="84"/>
      <c r="J29" s="84"/>
      <c r="K29" s="84"/>
      <c r="L29" s="84"/>
      <c r="M29" s="84"/>
      <c r="N29" s="84"/>
      <c r="O29" s="84"/>
      <c r="P29" s="84"/>
      <c r="Q29" s="84"/>
      <c r="R29" s="84"/>
      <c r="S29" s="84"/>
      <c r="T29" s="84"/>
      <c r="U29" s="84"/>
      <c r="V29" s="84"/>
      <c r="W29" s="84"/>
      <c r="X29" s="84"/>
    </row>
    <row r="30" spans="1:24" s="3" customFormat="1" ht="16.5" customHeight="1">
      <c r="A30" s="16" t="s">
        <v>246</v>
      </c>
      <c r="B30" s="27"/>
      <c r="C30" s="27"/>
      <c r="D30" s="48"/>
      <c r="E30" s="48"/>
      <c r="F30" s="48"/>
      <c r="G30" s="48"/>
      <c r="H30" s="84"/>
      <c r="I30" s="84"/>
      <c r="J30" s="84"/>
      <c r="K30" s="84"/>
      <c r="L30" s="84"/>
      <c r="M30" s="84"/>
      <c r="N30" s="84"/>
      <c r="O30" s="84"/>
      <c r="P30" s="84"/>
      <c r="Q30" s="84"/>
      <c r="R30" s="84"/>
      <c r="S30" s="84"/>
      <c r="T30" s="84"/>
      <c r="U30" s="84"/>
      <c r="V30" s="84"/>
      <c r="W30" s="84"/>
      <c r="X30" s="84"/>
    </row>
    <row r="31" spans="1:24" s="3" customFormat="1" ht="15.6" customHeight="1">
      <c r="A31" s="17" t="s">
        <v>159</v>
      </c>
      <c r="B31" s="27"/>
      <c r="C31" s="27"/>
      <c r="D31" s="48"/>
      <c r="E31" s="48"/>
      <c r="F31" s="48"/>
      <c r="G31" s="48"/>
      <c r="H31" s="84"/>
      <c r="I31" s="84"/>
      <c r="J31" s="84"/>
      <c r="K31" s="84"/>
      <c r="L31" s="84"/>
      <c r="M31" s="84"/>
      <c r="N31" s="84"/>
      <c r="O31" s="84"/>
      <c r="P31" s="84"/>
      <c r="Q31" s="84"/>
      <c r="R31" s="84"/>
      <c r="S31" s="84"/>
      <c r="T31" s="84"/>
      <c r="U31" s="84"/>
      <c r="V31" s="84"/>
      <c r="W31" s="84"/>
      <c r="X31" s="84"/>
    </row>
    <row r="32" spans="1:24" s="3" customFormat="1" ht="14.45" customHeight="1">
      <c r="A32" s="16" t="s">
        <v>61</v>
      </c>
      <c r="B32" s="27"/>
      <c r="C32" s="27"/>
      <c r="D32" s="48"/>
      <c r="E32" s="48"/>
      <c r="F32" s="48"/>
      <c r="G32" s="48"/>
      <c r="H32" s="84"/>
      <c r="I32" s="84"/>
      <c r="J32" s="84"/>
      <c r="K32" s="84"/>
      <c r="L32" s="84"/>
      <c r="M32" s="84"/>
      <c r="N32" s="84"/>
      <c r="O32" s="84"/>
      <c r="P32" s="84"/>
      <c r="Q32" s="84"/>
      <c r="R32" s="84"/>
      <c r="S32" s="84"/>
      <c r="T32" s="84"/>
      <c r="U32" s="84"/>
      <c r="V32" s="84"/>
      <c r="W32" s="84"/>
      <c r="X32" s="84"/>
    </row>
    <row r="33" spans="1:24" s="3" customFormat="1" ht="15" customHeight="1">
      <c r="A33" s="18" t="s">
        <v>484</v>
      </c>
      <c r="B33" s="18"/>
      <c r="C33" s="18"/>
      <c r="D33" s="18"/>
      <c r="E33" s="18"/>
      <c r="F33" s="18"/>
      <c r="G33" s="18"/>
      <c r="H33" s="18"/>
      <c r="I33" s="18"/>
      <c r="J33" s="18"/>
      <c r="K33" s="18"/>
      <c r="L33" s="18"/>
      <c r="M33" s="18"/>
      <c r="N33" s="18"/>
      <c r="O33" s="18"/>
      <c r="P33" s="18"/>
      <c r="Q33" s="18"/>
      <c r="R33" s="18"/>
      <c r="S33" s="18"/>
      <c r="T33" s="18"/>
      <c r="U33" s="18"/>
      <c r="V33" s="18"/>
      <c r="W33" s="18"/>
      <c r="X33" s="18"/>
    </row>
    <row r="34" spans="1:24" s="3" customFormat="1" ht="16.7" customHeight="1">
      <c r="A34" s="18"/>
      <c r="B34" s="18"/>
      <c r="C34" s="18"/>
      <c r="D34" s="18"/>
      <c r="E34" s="18"/>
      <c r="F34" s="18"/>
      <c r="G34" s="18"/>
      <c r="H34" s="18"/>
      <c r="I34" s="18"/>
      <c r="J34" s="18"/>
      <c r="K34" s="18"/>
      <c r="L34" s="18"/>
      <c r="M34" s="18"/>
      <c r="N34" s="18"/>
      <c r="O34" s="18"/>
      <c r="P34" s="18"/>
      <c r="Q34" s="18"/>
      <c r="R34" s="18"/>
      <c r="S34" s="18"/>
      <c r="T34" s="18"/>
      <c r="U34" s="18"/>
      <c r="V34" s="18"/>
      <c r="W34" s="18"/>
      <c r="X34" s="18"/>
    </row>
    <row r="35" spans="1:24" s="3" customFormat="1" ht="16.350000000000001" customHeight="1">
      <c r="A35" s="17"/>
      <c r="B35" s="27"/>
      <c r="C35" s="27"/>
      <c r="D35" s="48"/>
      <c r="E35" s="48"/>
      <c r="F35" s="48"/>
      <c r="G35" s="48"/>
      <c r="H35" s="38"/>
      <c r="I35" s="38"/>
      <c r="J35" s="38"/>
      <c r="K35" s="38"/>
      <c r="L35" s="38"/>
      <c r="M35" s="38"/>
      <c r="N35" s="38"/>
      <c r="O35" s="38"/>
      <c r="P35" s="38"/>
      <c r="Q35" s="38"/>
      <c r="R35" s="38"/>
      <c r="S35" s="38"/>
      <c r="T35" s="38"/>
      <c r="U35" s="38"/>
      <c r="V35" s="38"/>
      <c r="W35" s="38"/>
      <c r="X35" s="38"/>
    </row>
    <row r="36" spans="1:24" s="3" customFormat="1" ht="16.5" customHeight="1">
      <c r="A36" s="16"/>
      <c r="B36" s="27"/>
      <c r="C36" s="27"/>
      <c r="D36" s="48"/>
      <c r="E36" s="48"/>
      <c r="F36" s="48"/>
      <c r="G36" s="48"/>
      <c r="H36" s="38"/>
      <c r="I36" s="38"/>
      <c r="J36" s="38"/>
      <c r="K36" s="38"/>
      <c r="L36" s="38"/>
      <c r="M36" s="38"/>
      <c r="N36" s="38"/>
      <c r="O36" s="38"/>
      <c r="P36" s="38"/>
      <c r="Q36" s="38"/>
      <c r="R36" s="38"/>
      <c r="S36" s="38"/>
      <c r="T36" s="38"/>
      <c r="U36" s="38"/>
      <c r="V36" s="38"/>
      <c r="W36" s="38"/>
      <c r="X36" s="38"/>
    </row>
    <row r="37" spans="1:24" s="3" customFormat="1" ht="15.6" customHeight="1">
      <c r="A37" s="17"/>
      <c r="B37" s="27"/>
      <c r="C37" s="27"/>
      <c r="D37" s="48"/>
      <c r="E37" s="48"/>
      <c r="F37" s="48"/>
      <c r="G37" s="48"/>
      <c r="H37" s="38"/>
      <c r="I37" s="38"/>
      <c r="J37" s="38"/>
      <c r="K37" s="38"/>
      <c r="L37" s="38"/>
      <c r="M37" s="38"/>
      <c r="N37" s="38"/>
      <c r="O37" s="38"/>
      <c r="P37" s="38"/>
      <c r="Q37" s="38"/>
      <c r="R37" s="38"/>
      <c r="S37" s="38"/>
      <c r="T37" s="38"/>
      <c r="U37" s="38"/>
      <c r="V37" s="38"/>
      <c r="W37" s="38"/>
      <c r="X37" s="38"/>
    </row>
    <row r="38" spans="1:24" s="3" customFormat="1" ht="16.5" customHeight="1">
      <c r="A38" s="16"/>
      <c r="B38" s="27"/>
      <c r="C38" s="27"/>
      <c r="D38" s="48"/>
      <c r="E38" s="48"/>
      <c r="F38" s="48"/>
      <c r="G38" s="48"/>
      <c r="H38" s="38"/>
      <c r="I38" s="38"/>
      <c r="J38" s="38"/>
      <c r="K38" s="38"/>
      <c r="L38" s="38"/>
      <c r="M38" s="38"/>
      <c r="N38" s="38"/>
      <c r="O38" s="38"/>
      <c r="P38" s="38"/>
      <c r="Q38" s="38"/>
      <c r="R38" s="38"/>
      <c r="S38" s="38"/>
      <c r="T38" s="38"/>
      <c r="U38" s="38"/>
      <c r="V38" s="38"/>
      <c r="W38" s="38"/>
      <c r="X38" s="38"/>
    </row>
    <row r="39" spans="1:24" s="3" customFormat="1" ht="15.6" customHeight="1">
      <c r="A39" s="17"/>
      <c r="B39" s="27"/>
      <c r="C39" s="27"/>
      <c r="D39" s="48"/>
      <c r="E39" s="48"/>
      <c r="F39" s="48"/>
      <c r="G39" s="48"/>
      <c r="H39" s="38"/>
      <c r="I39" s="38"/>
      <c r="J39" s="38"/>
      <c r="K39" s="38"/>
      <c r="L39" s="38"/>
      <c r="M39" s="38"/>
      <c r="N39" s="38"/>
      <c r="O39" s="38"/>
      <c r="P39" s="38"/>
      <c r="Q39" s="38"/>
      <c r="R39" s="38"/>
      <c r="S39" s="38"/>
      <c r="T39" s="38"/>
      <c r="U39" s="38"/>
      <c r="V39" s="38"/>
      <c r="W39" s="38"/>
      <c r="X39" s="38"/>
    </row>
    <row r="40" spans="1:24" ht="10.5" customHeight="1">
      <c r="A40" s="19"/>
      <c r="B40" s="19"/>
      <c r="C40" s="19"/>
      <c r="D40" s="49"/>
      <c r="E40" s="49"/>
      <c r="F40" s="49"/>
      <c r="G40" s="49"/>
    </row>
    <row r="41" spans="1:24" ht="20.100000000000001" customHeight="1"/>
    <row r="42" spans="1:24" ht="20.100000000000001" customHeight="1"/>
    <row r="43" spans="1:24" ht="20.100000000000001" customHeight="1">
      <c r="B43" s="28"/>
      <c r="C43" s="28"/>
      <c r="D43" s="28"/>
      <c r="E43" s="28"/>
      <c r="F43" s="28"/>
      <c r="G43" s="28"/>
      <c r="H43" s="28"/>
      <c r="I43" s="28"/>
      <c r="J43" s="28"/>
      <c r="K43" s="28"/>
      <c r="L43" s="28"/>
      <c r="M43" s="28"/>
      <c r="N43" s="28"/>
      <c r="O43" s="28"/>
      <c r="P43" s="28"/>
      <c r="Q43" s="28"/>
      <c r="R43" s="28"/>
    </row>
    <row r="44" spans="1:24" ht="20.100000000000001" customHeight="1">
      <c r="B44" s="29" t="s">
        <v>227</v>
      </c>
      <c r="C44" s="37"/>
      <c r="D44" s="37"/>
      <c r="E44" s="28"/>
      <c r="F44" s="28"/>
      <c r="G44" s="28"/>
      <c r="H44" s="28"/>
      <c r="I44" s="28"/>
      <c r="J44" s="28"/>
      <c r="K44" s="28" t="s">
        <v>248</v>
      </c>
      <c r="L44" s="28"/>
      <c r="M44" s="28"/>
      <c r="N44" s="28"/>
      <c r="O44" s="28" t="s">
        <v>250</v>
      </c>
      <c r="P44" s="28"/>
      <c r="Q44" s="28"/>
      <c r="R44" s="28"/>
    </row>
    <row r="45" spans="1:24" ht="20.100000000000001" customHeight="1">
      <c r="B45" s="29" t="s">
        <v>251</v>
      </c>
      <c r="C45" s="37"/>
      <c r="D45" s="37"/>
      <c r="E45" s="28"/>
      <c r="F45" s="28"/>
      <c r="G45" s="28"/>
      <c r="H45" s="28"/>
      <c r="I45" s="28"/>
      <c r="J45" s="28"/>
      <c r="K45" s="28" t="s">
        <v>240</v>
      </c>
      <c r="L45" s="28"/>
      <c r="M45" s="28"/>
      <c r="N45" s="28"/>
      <c r="O45" s="28" t="s">
        <v>146</v>
      </c>
      <c r="P45" s="28"/>
      <c r="Q45" s="28"/>
      <c r="R45" s="28"/>
    </row>
    <row r="46" spans="1:24" ht="20.100000000000001" customHeight="1">
      <c r="B46" s="29" t="s">
        <v>212</v>
      </c>
      <c r="C46" s="37"/>
      <c r="D46" s="37"/>
      <c r="E46" s="28"/>
      <c r="F46" s="28"/>
      <c r="G46" s="28"/>
      <c r="H46" s="28"/>
      <c r="I46" s="28"/>
      <c r="J46" s="28"/>
      <c r="K46" s="28"/>
      <c r="L46" s="28"/>
      <c r="M46" s="28"/>
      <c r="N46" s="28"/>
      <c r="O46" s="28"/>
      <c r="P46" s="28"/>
      <c r="Q46" s="28"/>
      <c r="R46" s="28"/>
    </row>
    <row r="47" spans="1:24" ht="20.100000000000001" customHeight="1">
      <c r="B47" s="29" t="s">
        <v>8</v>
      </c>
      <c r="C47" s="37"/>
      <c r="D47" s="37"/>
      <c r="E47" s="28"/>
      <c r="F47" s="28"/>
      <c r="G47" s="28"/>
      <c r="H47" s="28"/>
      <c r="I47" s="28"/>
      <c r="J47" s="28"/>
      <c r="K47" s="28"/>
      <c r="L47" s="28"/>
      <c r="M47" s="28"/>
      <c r="N47" s="28"/>
      <c r="O47" s="28"/>
      <c r="P47" s="28"/>
      <c r="Q47" s="28"/>
      <c r="R47" s="28"/>
    </row>
    <row r="48" spans="1:24" ht="20.100000000000001" customHeight="1">
      <c r="B48" s="29" t="s">
        <v>254</v>
      </c>
      <c r="C48" s="37"/>
      <c r="D48" s="37"/>
      <c r="E48" s="28"/>
      <c r="F48" s="28"/>
      <c r="G48" s="28"/>
      <c r="H48" s="28"/>
      <c r="I48" s="28"/>
      <c r="J48" s="28"/>
      <c r="K48" s="28"/>
      <c r="L48" s="28"/>
      <c r="M48" s="28"/>
      <c r="N48" s="28"/>
      <c r="O48" s="28"/>
      <c r="P48" s="28"/>
      <c r="Q48" s="28"/>
      <c r="R48" s="28"/>
    </row>
    <row r="49" spans="2:18" ht="20.100000000000001" customHeight="1">
      <c r="B49" s="29" t="s">
        <v>110</v>
      </c>
      <c r="C49" s="37"/>
      <c r="D49" s="37"/>
      <c r="E49" s="28"/>
      <c r="F49" s="28"/>
      <c r="G49" s="28"/>
      <c r="H49" s="28"/>
      <c r="I49" s="28"/>
      <c r="J49" s="28"/>
      <c r="K49" s="28"/>
      <c r="L49" s="28"/>
      <c r="M49" s="28"/>
      <c r="N49" s="28"/>
      <c r="O49" s="28"/>
      <c r="P49" s="28"/>
      <c r="Q49" s="28"/>
      <c r="R49" s="28"/>
    </row>
    <row r="50" spans="2:18" ht="20.100000000000001" customHeight="1">
      <c r="B50" s="29" t="s">
        <v>257</v>
      </c>
      <c r="C50" s="37"/>
      <c r="D50" s="37"/>
      <c r="E50" s="28"/>
      <c r="F50" s="28"/>
      <c r="G50" s="28"/>
      <c r="H50" s="28"/>
      <c r="I50" s="28"/>
      <c r="J50" s="28"/>
      <c r="K50" s="28"/>
      <c r="L50" s="28"/>
      <c r="M50" s="28"/>
      <c r="N50" s="28"/>
      <c r="O50" s="28"/>
      <c r="P50" s="28"/>
      <c r="Q50" s="28"/>
      <c r="R50" s="28"/>
    </row>
    <row r="51" spans="2:18" ht="20.100000000000001" customHeight="1">
      <c r="B51" s="29" t="s">
        <v>109</v>
      </c>
      <c r="C51" s="37"/>
      <c r="D51" s="37"/>
      <c r="E51" s="28"/>
      <c r="F51" s="28"/>
      <c r="G51" s="28"/>
      <c r="H51" s="28"/>
      <c r="I51" s="28"/>
      <c r="J51" s="28"/>
      <c r="K51" s="28"/>
      <c r="L51" s="28"/>
      <c r="M51" s="28"/>
      <c r="N51" s="28"/>
      <c r="O51" s="28"/>
      <c r="P51" s="28"/>
      <c r="Q51" s="28"/>
      <c r="R51" s="28"/>
    </row>
    <row r="52" spans="2:18" ht="20.100000000000001" customHeight="1">
      <c r="B52" s="29" t="s">
        <v>6</v>
      </c>
      <c r="C52" s="37"/>
      <c r="D52" s="37"/>
      <c r="E52" s="28"/>
      <c r="F52" s="28"/>
      <c r="G52" s="28"/>
      <c r="H52" s="28"/>
      <c r="I52" s="28"/>
      <c r="J52" s="28"/>
      <c r="K52" s="28"/>
      <c r="L52" s="28"/>
      <c r="M52" s="28"/>
      <c r="N52" s="28"/>
      <c r="O52" s="28"/>
      <c r="P52" s="28"/>
      <c r="Q52" s="28"/>
      <c r="R52" s="28"/>
    </row>
    <row r="53" spans="2:18" ht="20.100000000000001" customHeight="1">
      <c r="B53" s="29" t="s">
        <v>162</v>
      </c>
      <c r="C53" s="37"/>
      <c r="D53" s="37"/>
      <c r="E53" s="28"/>
      <c r="F53" s="28"/>
      <c r="G53" s="28"/>
      <c r="H53" s="28"/>
      <c r="I53" s="28"/>
      <c r="J53" s="28"/>
      <c r="K53" s="28"/>
      <c r="L53" s="28"/>
      <c r="M53" s="28"/>
      <c r="N53" s="28"/>
      <c r="O53" s="28"/>
      <c r="P53" s="28"/>
      <c r="Q53" s="28"/>
      <c r="R53" s="28"/>
    </row>
    <row r="54" spans="2:18" ht="20.100000000000001" customHeight="1">
      <c r="B54" s="29" t="s">
        <v>35</v>
      </c>
      <c r="C54" s="37"/>
      <c r="D54" s="37"/>
      <c r="E54" s="28"/>
      <c r="F54" s="28"/>
      <c r="G54" s="28"/>
      <c r="H54" s="28"/>
      <c r="I54" s="28"/>
      <c r="J54" s="28"/>
      <c r="K54" s="28"/>
      <c r="L54" s="28"/>
      <c r="M54" s="28"/>
      <c r="N54" s="28"/>
      <c r="O54" s="28"/>
      <c r="P54" s="28"/>
      <c r="Q54" s="28"/>
      <c r="R54" s="28"/>
    </row>
    <row r="55" spans="2:18" ht="20.100000000000001" customHeight="1">
      <c r="B55" s="29" t="s">
        <v>201</v>
      </c>
      <c r="C55" s="37"/>
      <c r="D55" s="37"/>
      <c r="E55" s="28"/>
      <c r="F55" s="28"/>
      <c r="G55" s="28"/>
      <c r="H55" s="28"/>
      <c r="I55" s="28"/>
      <c r="J55" s="28"/>
      <c r="K55" s="28"/>
      <c r="L55" s="28"/>
      <c r="M55" s="28"/>
      <c r="N55" s="28"/>
      <c r="O55" s="28"/>
      <c r="P55" s="28"/>
      <c r="Q55" s="28"/>
      <c r="R55" s="28"/>
    </row>
    <row r="56" spans="2:18" ht="20.100000000000001" customHeight="1">
      <c r="B56" s="29" t="s">
        <v>96</v>
      </c>
      <c r="C56" s="37"/>
      <c r="D56" s="37"/>
      <c r="E56" s="28"/>
      <c r="F56" s="28"/>
      <c r="G56" s="28"/>
      <c r="H56" s="28"/>
      <c r="I56" s="28"/>
      <c r="J56" s="28"/>
      <c r="K56" s="28"/>
      <c r="L56" s="28"/>
      <c r="M56" s="28"/>
      <c r="N56" s="28"/>
      <c r="O56" s="28"/>
      <c r="P56" s="28"/>
      <c r="Q56" s="28"/>
      <c r="R56" s="28"/>
    </row>
    <row r="57" spans="2:18" ht="20.100000000000001" customHeight="1">
      <c r="B57" s="29" t="s">
        <v>258</v>
      </c>
      <c r="C57" s="37"/>
      <c r="D57" s="37"/>
      <c r="E57" s="28"/>
      <c r="F57" s="28"/>
      <c r="G57" s="28"/>
      <c r="H57" s="28"/>
      <c r="I57" s="28"/>
      <c r="J57" s="28"/>
      <c r="K57" s="28"/>
      <c r="L57" s="28"/>
      <c r="M57" s="28"/>
      <c r="N57" s="28"/>
      <c r="O57" s="28"/>
      <c r="P57" s="28"/>
      <c r="Q57" s="28"/>
      <c r="R57" s="28"/>
    </row>
    <row r="58" spans="2:18" ht="20.100000000000001" customHeight="1">
      <c r="B58" s="29" t="s">
        <v>259</v>
      </c>
      <c r="C58" s="37"/>
      <c r="D58" s="37"/>
      <c r="E58" s="28"/>
      <c r="F58" s="28"/>
      <c r="G58" s="28"/>
      <c r="H58" s="28"/>
      <c r="I58" s="28"/>
      <c r="J58" s="28"/>
      <c r="K58" s="28"/>
      <c r="L58" s="28"/>
      <c r="M58" s="28"/>
      <c r="N58" s="28"/>
      <c r="O58" s="28"/>
      <c r="P58" s="28"/>
      <c r="Q58" s="28"/>
      <c r="R58" s="28"/>
    </row>
    <row r="59" spans="2:18" ht="20.100000000000001" customHeight="1">
      <c r="B59" s="29" t="s">
        <v>262</v>
      </c>
      <c r="C59" s="37"/>
      <c r="D59" s="37"/>
      <c r="E59" s="28"/>
      <c r="F59" s="28"/>
      <c r="G59" s="28"/>
      <c r="H59" s="28"/>
      <c r="I59" s="28"/>
      <c r="J59" s="28"/>
      <c r="K59" s="28"/>
      <c r="L59" s="28"/>
      <c r="M59" s="28"/>
      <c r="N59" s="28"/>
      <c r="O59" s="28"/>
      <c r="P59" s="28"/>
      <c r="Q59" s="28"/>
      <c r="R59" s="28"/>
    </row>
    <row r="60" spans="2:18" ht="20.100000000000001" customHeight="1">
      <c r="B60" s="29" t="s">
        <v>263</v>
      </c>
      <c r="C60" s="37"/>
      <c r="D60" s="37"/>
      <c r="E60" s="28"/>
      <c r="F60" s="28"/>
      <c r="G60" s="28"/>
      <c r="H60" s="28"/>
      <c r="I60" s="28"/>
      <c r="J60" s="28"/>
      <c r="K60" s="28"/>
      <c r="L60" s="28"/>
      <c r="M60" s="28"/>
      <c r="N60" s="28"/>
      <c r="O60" s="28"/>
      <c r="P60" s="28"/>
      <c r="Q60" s="28"/>
      <c r="R60" s="28"/>
    </row>
    <row r="61" spans="2:18" ht="20.100000000000001" customHeight="1">
      <c r="B61" s="29" t="s">
        <v>264</v>
      </c>
      <c r="C61" s="37"/>
      <c r="D61" s="37"/>
      <c r="E61" s="28"/>
      <c r="F61" s="28"/>
      <c r="G61" s="28"/>
      <c r="H61" s="28"/>
      <c r="I61" s="28"/>
      <c r="J61" s="28"/>
      <c r="K61" s="28"/>
      <c r="L61" s="28"/>
      <c r="M61" s="28"/>
      <c r="N61" s="28"/>
      <c r="O61" s="28"/>
      <c r="P61" s="28"/>
      <c r="Q61" s="28"/>
      <c r="R61" s="28"/>
    </row>
    <row r="62" spans="2:18" ht="20.100000000000001" customHeight="1">
      <c r="B62" s="29" t="s">
        <v>41</v>
      </c>
      <c r="C62" s="37"/>
      <c r="D62" s="37"/>
      <c r="E62" s="28"/>
      <c r="F62" s="28"/>
      <c r="G62" s="28"/>
      <c r="H62" s="28"/>
      <c r="I62" s="28"/>
      <c r="J62" s="28"/>
      <c r="K62" s="28"/>
      <c r="L62" s="28"/>
      <c r="M62" s="28"/>
      <c r="N62" s="28"/>
      <c r="O62" s="28"/>
      <c r="P62" s="28"/>
      <c r="Q62" s="28"/>
      <c r="R62" s="28"/>
    </row>
    <row r="63" spans="2:18" ht="20.100000000000001" customHeight="1">
      <c r="B63" s="29" t="s">
        <v>265</v>
      </c>
      <c r="C63" s="37"/>
      <c r="D63" s="37"/>
      <c r="E63" s="28"/>
      <c r="F63" s="28"/>
      <c r="G63" s="28"/>
      <c r="H63" s="28"/>
      <c r="I63" s="28"/>
      <c r="J63" s="28"/>
      <c r="K63" s="28"/>
      <c r="L63" s="28"/>
      <c r="M63" s="28"/>
      <c r="N63" s="28"/>
      <c r="O63" s="28"/>
      <c r="P63" s="28"/>
      <c r="Q63" s="28"/>
      <c r="R63" s="28"/>
    </row>
    <row r="64" spans="2:18" ht="20.100000000000001" customHeight="1">
      <c r="B64" s="29" t="s">
        <v>79</v>
      </c>
      <c r="C64" s="37"/>
      <c r="D64" s="37"/>
      <c r="E64" s="28"/>
      <c r="F64" s="28"/>
      <c r="G64" s="28"/>
      <c r="H64" s="28"/>
      <c r="I64" s="28"/>
      <c r="J64" s="28"/>
      <c r="K64" s="28"/>
      <c r="L64" s="28"/>
      <c r="M64" s="28"/>
      <c r="N64" s="28"/>
      <c r="O64" s="28"/>
      <c r="P64" s="28"/>
      <c r="Q64" s="28"/>
      <c r="R64" s="28"/>
    </row>
    <row r="65" spans="2:18" ht="20.100000000000001" customHeight="1">
      <c r="B65" s="29" t="s">
        <v>266</v>
      </c>
      <c r="C65" s="37"/>
      <c r="D65" s="37"/>
      <c r="E65" s="28"/>
      <c r="F65" s="28"/>
      <c r="G65" s="28"/>
      <c r="H65" s="28"/>
      <c r="I65" s="28"/>
      <c r="J65" s="28"/>
      <c r="K65" s="28"/>
      <c r="L65" s="28"/>
      <c r="M65" s="28"/>
      <c r="N65" s="28"/>
      <c r="O65" s="28"/>
      <c r="P65" s="28"/>
      <c r="Q65" s="28"/>
      <c r="R65" s="28"/>
    </row>
    <row r="66" spans="2:18" ht="20.100000000000001" customHeight="1">
      <c r="B66" s="29" t="s">
        <v>169</v>
      </c>
      <c r="C66" s="37"/>
      <c r="D66" s="37"/>
      <c r="E66" s="28"/>
      <c r="F66" s="28"/>
      <c r="G66" s="28"/>
      <c r="H66" s="28"/>
      <c r="I66" s="28"/>
      <c r="J66" s="28"/>
      <c r="K66" s="28"/>
      <c r="L66" s="28"/>
      <c r="M66" s="28"/>
      <c r="N66" s="28"/>
      <c r="O66" s="28"/>
      <c r="P66" s="28"/>
      <c r="Q66" s="28"/>
      <c r="R66" s="28"/>
    </row>
    <row r="67" spans="2:18" ht="20.100000000000001" customHeight="1">
      <c r="B67" s="29" t="s">
        <v>77</v>
      </c>
      <c r="C67" s="37"/>
      <c r="D67" s="37"/>
      <c r="E67" s="28"/>
      <c r="F67" s="28"/>
      <c r="G67" s="28"/>
      <c r="H67" s="28"/>
      <c r="I67" s="28"/>
      <c r="J67" s="28"/>
      <c r="K67" s="28"/>
      <c r="L67" s="28"/>
      <c r="M67" s="28"/>
      <c r="N67" s="28"/>
      <c r="O67" s="28"/>
      <c r="P67" s="28"/>
      <c r="Q67" s="28"/>
      <c r="R67" s="28"/>
    </row>
    <row r="68" spans="2:18" ht="20.100000000000001" customHeight="1">
      <c r="B68" s="29" t="s">
        <v>267</v>
      </c>
      <c r="C68" s="37"/>
      <c r="D68" s="37"/>
      <c r="E68" s="28"/>
      <c r="F68" s="28"/>
      <c r="G68" s="28"/>
      <c r="H68" s="28"/>
      <c r="I68" s="28"/>
      <c r="J68" s="28"/>
      <c r="K68" s="28"/>
      <c r="L68" s="28"/>
      <c r="M68" s="28"/>
      <c r="N68" s="28"/>
      <c r="O68" s="28"/>
      <c r="P68" s="28"/>
      <c r="Q68" s="28"/>
      <c r="R68" s="28"/>
    </row>
    <row r="69" spans="2:18" ht="20.100000000000001" customHeight="1">
      <c r="B69" s="29" t="s">
        <v>269</v>
      </c>
      <c r="C69" s="37"/>
      <c r="D69" s="37"/>
      <c r="E69" s="28"/>
      <c r="F69" s="28"/>
      <c r="G69" s="28"/>
      <c r="H69" s="28"/>
      <c r="I69" s="28"/>
      <c r="J69" s="28"/>
      <c r="K69" s="28"/>
      <c r="L69" s="28"/>
      <c r="M69" s="28"/>
      <c r="N69" s="28"/>
      <c r="O69" s="28"/>
      <c r="P69" s="28"/>
      <c r="Q69" s="28"/>
      <c r="R69" s="28"/>
    </row>
    <row r="70" spans="2:18" ht="20.100000000000001" customHeight="1">
      <c r="B70" s="29" t="s">
        <v>223</v>
      </c>
      <c r="C70" s="37"/>
      <c r="D70" s="37"/>
      <c r="E70" s="28"/>
      <c r="F70" s="28"/>
      <c r="G70" s="28"/>
      <c r="H70" s="28"/>
      <c r="I70" s="28"/>
      <c r="J70" s="28"/>
      <c r="K70" s="28"/>
      <c r="L70" s="28"/>
      <c r="M70" s="28"/>
      <c r="N70" s="28"/>
      <c r="O70" s="28"/>
      <c r="P70" s="28"/>
      <c r="Q70" s="28"/>
      <c r="R70" s="28"/>
    </row>
    <row r="71" spans="2:18" ht="20.100000000000001" customHeight="1">
      <c r="B71" s="29" t="s">
        <v>143</v>
      </c>
      <c r="C71" s="37"/>
      <c r="D71" s="37"/>
      <c r="E71" s="28"/>
      <c r="F71" s="28"/>
      <c r="G71" s="28"/>
      <c r="H71" s="28"/>
      <c r="I71" s="28"/>
      <c r="J71" s="28"/>
      <c r="K71" s="28"/>
      <c r="L71" s="28"/>
      <c r="M71" s="28"/>
      <c r="N71" s="28"/>
      <c r="O71" s="28"/>
      <c r="P71" s="28"/>
      <c r="Q71" s="28"/>
      <c r="R71" s="28"/>
    </row>
    <row r="72" spans="2:18" ht="20.100000000000001" customHeight="1">
      <c r="B72" s="29" t="s">
        <v>270</v>
      </c>
      <c r="C72" s="37"/>
      <c r="D72" s="37"/>
      <c r="E72" s="28"/>
      <c r="F72" s="28"/>
      <c r="G72" s="28"/>
      <c r="H72" s="28"/>
      <c r="I72" s="28"/>
      <c r="J72" s="28"/>
      <c r="K72" s="28"/>
      <c r="L72" s="28"/>
      <c r="M72" s="28"/>
      <c r="N72" s="28"/>
      <c r="O72" s="28"/>
      <c r="P72" s="28"/>
      <c r="Q72" s="28"/>
      <c r="R72" s="28"/>
    </row>
    <row r="73" spans="2:18" ht="20.100000000000001" customHeight="1">
      <c r="B73" s="29" t="s">
        <v>11</v>
      </c>
      <c r="C73" s="37"/>
      <c r="D73" s="37"/>
      <c r="E73" s="28"/>
      <c r="F73" s="28"/>
      <c r="G73" s="28"/>
      <c r="H73" s="28"/>
      <c r="I73" s="28"/>
      <c r="J73" s="28"/>
      <c r="K73" s="28"/>
      <c r="L73" s="28"/>
      <c r="M73" s="28"/>
      <c r="N73" s="28"/>
      <c r="O73" s="28"/>
      <c r="P73" s="28"/>
      <c r="Q73" s="28"/>
      <c r="R73" s="28"/>
    </row>
    <row r="74" spans="2:18" ht="20.100000000000001" customHeight="1">
      <c r="B74" s="29" t="s">
        <v>274</v>
      </c>
      <c r="C74" s="37"/>
      <c r="D74" s="37"/>
      <c r="E74" s="28"/>
      <c r="F74" s="28"/>
      <c r="G74" s="28"/>
      <c r="H74" s="28"/>
      <c r="I74" s="28"/>
      <c r="J74" s="28"/>
      <c r="K74" s="28"/>
      <c r="L74" s="28"/>
      <c r="M74" s="28"/>
      <c r="N74" s="28"/>
      <c r="O74" s="28"/>
      <c r="P74" s="28"/>
      <c r="Q74" s="28"/>
      <c r="R74" s="28"/>
    </row>
    <row r="75" spans="2:18" ht="20.100000000000001" customHeight="1">
      <c r="B75" s="30" t="s">
        <v>275</v>
      </c>
      <c r="C75" s="38"/>
      <c r="D75" s="38"/>
    </row>
    <row r="76" spans="2:18" ht="20.100000000000001" customHeight="1">
      <c r="B76" s="30" t="s">
        <v>22</v>
      </c>
      <c r="C76" s="38"/>
      <c r="D76" s="38"/>
    </row>
    <row r="77" spans="2:18" ht="20.100000000000001" customHeight="1">
      <c r="B77" s="30" t="s">
        <v>277</v>
      </c>
      <c r="C77" s="38"/>
      <c r="D77" s="38"/>
    </row>
    <row r="78" spans="2:18" ht="20.100000000000001" customHeight="1">
      <c r="B78" s="30" t="s">
        <v>68</v>
      </c>
      <c r="C78" s="38"/>
      <c r="D78" s="38"/>
    </row>
    <row r="79" spans="2:18" ht="20.100000000000001" customHeight="1">
      <c r="B79" s="30" t="s">
        <v>228</v>
      </c>
      <c r="C79" s="38"/>
      <c r="D79" s="38"/>
    </row>
    <row r="80" spans="2:18" ht="20.100000000000001" customHeight="1">
      <c r="B80" s="30" t="s">
        <v>278</v>
      </c>
      <c r="C80" s="38"/>
      <c r="D80" s="38"/>
    </row>
    <row r="81" spans="2:4" ht="20.100000000000001" customHeight="1">
      <c r="B81" s="30" t="s">
        <v>32</v>
      </c>
      <c r="C81" s="38"/>
      <c r="D81" s="38"/>
    </row>
    <row r="82" spans="2:4" ht="20.100000000000001" customHeight="1">
      <c r="B82" s="30" t="s">
        <v>3</v>
      </c>
      <c r="C82" s="38"/>
      <c r="D82" s="38"/>
    </row>
    <row r="83" spans="2:4" ht="20.100000000000001" customHeight="1">
      <c r="B83" s="30" t="s">
        <v>108</v>
      </c>
      <c r="C83" s="38"/>
      <c r="D83" s="38"/>
    </row>
    <row r="84" spans="2:4" ht="20.100000000000001" customHeight="1">
      <c r="B84" s="30" t="s">
        <v>280</v>
      </c>
      <c r="C84" s="38"/>
      <c r="D84" s="38"/>
    </row>
    <row r="85" spans="2:4" ht="20.100000000000001" customHeight="1">
      <c r="B85" s="30" t="s">
        <v>216</v>
      </c>
      <c r="C85" s="38"/>
      <c r="D85" s="38"/>
    </row>
    <row r="86" spans="2:4" ht="20.100000000000001" customHeight="1">
      <c r="B86" s="30" t="s">
        <v>281</v>
      </c>
      <c r="C86" s="38"/>
      <c r="D86" s="38"/>
    </row>
    <row r="87" spans="2:4" ht="20.100000000000001" customHeight="1">
      <c r="B87" s="30" t="s">
        <v>232</v>
      </c>
      <c r="C87" s="38"/>
      <c r="D87" s="38"/>
    </row>
    <row r="88" spans="2:4" ht="20.100000000000001" customHeight="1">
      <c r="B88" s="30" t="s">
        <v>107</v>
      </c>
      <c r="C88" s="38"/>
      <c r="D88" s="38"/>
    </row>
    <row r="89" spans="2:4" ht="20.100000000000001" customHeight="1">
      <c r="B89" s="30" t="s">
        <v>191</v>
      </c>
      <c r="C89" s="38"/>
      <c r="D89" s="38"/>
    </row>
    <row r="90" spans="2:4" ht="20.100000000000001" customHeight="1">
      <c r="B90" s="30" t="s">
        <v>285</v>
      </c>
      <c r="C90" s="38"/>
      <c r="D90" s="38"/>
    </row>
    <row r="91" spans="2:4" ht="20.100000000000001" customHeight="1">
      <c r="B91" s="30" t="s">
        <v>286</v>
      </c>
      <c r="C91" s="38"/>
      <c r="D91" s="38"/>
    </row>
    <row r="92" spans="2:4" ht="20.100000000000001" customHeight="1">
      <c r="B92" s="30" t="s">
        <v>291</v>
      </c>
      <c r="C92" s="38"/>
      <c r="D92" s="38"/>
    </row>
    <row r="93" spans="2:4" ht="20.100000000000001" customHeight="1">
      <c r="B93" s="30" t="s">
        <v>94</v>
      </c>
      <c r="C93" s="38"/>
      <c r="D93" s="38"/>
    </row>
    <row r="94" spans="2:4" ht="20.100000000000001" customHeight="1">
      <c r="B94" s="30" t="s">
        <v>292</v>
      </c>
      <c r="C94" s="38"/>
      <c r="D94" s="38"/>
    </row>
    <row r="95" spans="2:4" ht="20.100000000000001" customHeight="1">
      <c r="B95" s="30" t="s">
        <v>33</v>
      </c>
      <c r="C95" s="38"/>
      <c r="D95" s="38"/>
    </row>
    <row r="96" spans="2:4" ht="20.100000000000001" customHeight="1">
      <c r="B96" s="30" t="s">
        <v>57</v>
      </c>
      <c r="C96" s="38"/>
      <c r="D96" s="38"/>
    </row>
    <row r="97" spans="2:4" ht="20.100000000000001" customHeight="1">
      <c r="B97" s="30" t="s">
        <v>294</v>
      </c>
      <c r="C97" s="38"/>
      <c r="D97" s="38"/>
    </row>
    <row r="98" spans="2:4" ht="20.100000000000001" customHeight="1">
      <c r="B98" s="30" t="s">
        <v>295</v>
      </c>
      <c r="C98" s="38"/>
      <c r="D98" s="38"/>
    </row>
    <row r="99" spans="2:4" ht="20.100000000000001" customHeight="1">
      <c r="B99" s="30" t="s">
        <v>282</v>
      </c>
      <c r="C99" s="38"/>
      <c r="D99" s="38"/>
    </row>
    <row r="100" spans="2:4" ht="20.100000000000001" customHeight="1">
      <c r="B100" s="30" t="s">
        <v>67</v>
      </c>
      <c r="C100" s="38"/>
      <c r="D100" s="38"/>
    </row>
    <row r="101" spans="2:4" ht="20.100000000000001" customHeight="1">
      <c r="B101" s="30" t="s">
        <v>88</v>
      </c>
      <c r="C101" s="38"/>
      <c r="D101" s="38"/>
    </row>
    <row r="102" spans="2:4" ht="20.100000000000001" customHeight="1">
      <c r="B102" s="30" t="s">
        <v>69</v>
      </c>
      <c r="C102" s="38"/>
      <c r="D102" s="38"/>
    </row>
    <row r="103" spans="2:4" ht="20.100000000000001" customHeight="1">
      <c r="B103" s="30" t="s">
        <v>49</v>
      </c>
      <c r="C103" s="38"/>
      <c r="D103" s="38"/>
    </row>
    <row r="104" spans="2:4" ht="20.100000000000001" customHeight="1">
      <c r="B104" s="30" t="s">
        <v>297</v>
      </c>
      <c r="C104" s="38"/>
      <c r="D104" s="38"/>
    </row>
    <row r="105" spans="2:4" ht="20.100000000000001" customHeight="1">
      <c r="B105" s="30" t="s">
        <v>299</v>
      </c>
      <c r="C105" s="38"/>
      <c r="D105" s="38"/>
    </row>
    <row r="106" spans="2:4" ht="20.100000000000001" customHeight="1">
      <c r="B106" s="30" t="s">
        <v>102</v>
      </c>
      <c r="C106" s="38"/>
      <c r="D106" s="38"/>
    </row>
    <row r="107" spans="2:4" ht="20.100000000000001" customHeight="1">
      <c r="B107" s="30" t="s">
        <v>260</v>
      </c>
      <c r="C107" s="38"/>
      <c r="D107" s="38"/>
    </row>
    <row r="108" spans="2:4" ht="20.100000000000001" customHeight="1">
      <c r="B108" s="30" t="s">
        <v>283</v>
      </c>
      <c r="C108" s="38"/>
      <c r="D108" s="38"/>
    </row>
    <row r="109" spans="2:4" ht="9.9499999999999993" customHeight="1">
      <c r="B109" s="30" t="s">
        <v>202</v>
      </c>
      <c r="C109" s="38"/>
      <c r="D109" s="38"/>
    </row>
    <row r="110" spans="2:4" ht="9.9499999999999993" customHeight="1">
      <c r="B110" s="30" t="s">
        <v>166</v>
      </c>
      <c r="C110" s="38"/>
      <c r="D110" s="38"/>
    </row>
    <row r="111" spans="2:4" ht="9.9499999999999993" customHeight="1">
      <c r="B111" s="30" t="s">
        <v>16</v>
      </c>
      <c r="C111" s="38"/>
      <c r="D111" s="38"/>
    </row>
    <row r="112" spans="2:4" ht="9.9499999999999993" customHeight="1">
      <c r="B112" s="30" t="s">
        <v>154</v>
      </c>
      <c r="C112" s="38"/>
      <c r="D112" s="38"/>
    </row>
    <row r="113" spans="2:4" ht="9.9499999999999993" customHeight="1">
      <c r="B113" s="30" t="s">
        <v>142</v>
      </c>
      <c r="C113" s="38"/>
      <c r="D113" s="38"/>
    </row>
    <row r="114" spans="2:4" ht="9.9499999999999993" customHeight="1">
      <c r="B114" s="30" t="s">
        <v>161</v>
      </c>
      <c r="C114" s="38"/>
      <c r="D114" s="38"/>
    </row>
    <row r="115" spans="2:4" ht="9.9499999999999993" customHeight="1">
      <c r="B115" s="30" t="s">
        <v>271</v>
      </c>
      <c r="C115" s="38"/>
      <c r="D115" s="38"/>
    </row>
    <row r="116" spans="2:4" ht="9.9499999999999993" customHeight="1">
      <c r="B116" s="30" t="s">
        <v>144</v>
      </c>
      <c r="C116" s="38"/>
      <c r="D116" s="38"/>
    </row>
    <row r="117" spans="2:4" ht="9.9499999999999993" customHeight="1">
      <c r="B117" s="30" t="s">
        <v>301</v>
      </c>
      <c r="C117" s="38"/>
      <c r="D117" s="38"/>
    </row>
    <row r="118" spans="2:4" ht="9.9499999999999993" customHeight="1">
      <c r="B118" s="30" t="s">
        <v>303</v>
      </c>
      <c r="C118" s="38"/>
      <c r="D118" s="38"/>
    </row>
    <row r="119" spans="2:4" ht="9.9499999999999993" customHeight="1">
      <c r="B119" s="30" t="s">
        <v>307</v>
      </c>
      <c r="C119" s="38"/>
      <c r="D119" s="38"/>
    </row>
    <row r="120" spans="2:4" ht="9.9499999999999993" customHeight="1">
      <c r="B120" s="30" t="s">
        <v>192</v>
      </c>
      <c r="C120" s="38"/>
      <c r="D120" s="38"/>
    </row>
    <row r="121" spans="2:4" ht="9.9499999999999993" customHeight="1">
      <c r="B121" s="30" t="s">
        <v>150</v>
      </c>
      <c r="C121" s="38"/>
      <c r="D121" s="38"/>
    </row>
    <row r="122" spans="2:4" ht="9.9499999999999993" customHeight="1">
      <c r="B122" s="30" t="s">
        <v>205</v>
      </c>
      <c r="C122" s="38"/>
      <c r="D122" s="38"/>
    </row>
    <row r="123" spans="2:4" ht="9.9499999999999993" customHeight="1">
      <c r="B123" s="30" t="s">
        <v>309</v>
      </c>
      <c r="C123" s="38"/>
      <c r="D123" s="38"/>
    </row>
    <row r="124" spans="2:4" ht="9.9499999999999993" customHeight="1">
      <c r="B124" s="30" t="s">
        <v>73</v>
      </c>
      <c r="C124" s="38"/>
      <c r="D124" s="38"/>
    </row>
    <row r="125" spans="2:4" ht="9.9499999999999993" customHeight="1">
      <c r="B125" s="30" t="s">
        <v>311</v>
      </c>
      <c r="C125" s="38"/>
      <c r="D125" s="38"/>
    </row>
    <row r="126" spans="2:4" ht="9.9499999999999993" customHeight="1">
      <c r="B126" s="30" t="s">
        <v>312</v>
      </c>
      <c r="C126" s="38"/>
      <c r="D126" s="38"/>
    </row>
    <row r="127" spans="2:4" ht="9.9499999999999993" customHeight="1">
      <c r="B127" s="30" t="s">
        <v>314</v>
      </c>
      <c r="C127" s="38"/>
      <c r="D127" s="38"/>
    </row>
    <row r="128" spans="2:4" ht="9.9499999999999993" customHeight="1">
      <c r="B128" s="30" t="s">
        <v>316</v>
      </c>
      <c r="C128" s="38"/>
      <c r="D128" s="38"/>
    </row>
    <row r="129" spans="2:4" ht="9.9499999999999993" customHeight="1">
      <c r="B129" s="30" t="s">
        <v>313</v>
      </c>
      <c r="C129" s="38"/>
      <c r="D129" s="38"/>
    </row>
    <row r="130" spans="2:4" ht="9.9499999999999993" customHeight="1">
      <c r="B130" s="30" t="s">
        <v>172</v>
      </c>
      <c r="C130" s="38"/>
      <c r="D130" s="38"/>
    </row>
    <row r="131" spans="2:4" ht="9.9499999999999993" customHeight="1">
      <c r="B131" s="30" t="s">
        <v>317</v>
      </c>
      <c r="C131" s="38"/>
      <c r="D131" s="38"/>
    </row>
    <row r="132" spans="2:4" ht="9.9499999999999993" customHeight="1">
      <c r="B132" s="30" t="s">
        <v>7</v>
      </c>
      <c r="C132" s="38"/>
      <c r="D132" s="38"/>
    </row>
    <row r="133" spans="2:4" ht="9.9499999999999993" customHeight="1">
      <c r="B133" s="30" t="s">
        <v>134</v>
      </c>
      <c r="C133" s="38"/>
      <c r="D133" s="38"/>
    </row>
    <row r="134" spans="2:4" ht="9.9499999999999993" customHeight="1">
      <c r="B134" s="30" t="s">
        <v>318</v>
      </c>
      <c r="C134" s="38"/>
      <c r="D134" s="38"/>
    </row>
    <row r="135" spans="2:4" ht="9.9499999999999993" customHeight="1">
      <c r="B135" s="30" t="s">
        <v>321</v>
      </c>
      <c r="C135" s="38"/>
      <c r="D135" s="38"/>
    </row>
    <row r="136" spans="2:4" ht="9.9499999999999993" customHeight="1">
      <c r="B136" s="30" t="s">
        <v>288</v>
      </c>
      <c r="C136" s="38"/>
      <c r="D136" s="38"/>
    </row>
    <row r="137" spans="2:4" ht="9.9499999999999993" customHeight="1">
      <c r="B137" s="30" t="s">
        <v>323</v>
      </c>
      <c r="C137" s="38"/>
      <c r="D137" s="38"/>
    </row>
    <row r="138" spans="2:4" ht="9.9499999999999993" customHeight="1">
      <c r="B138" s="30" t="s">
        <v>93</v>
      </c>
      <c r="C138" s="38"/>
      <c r="D138" s="38"/>
    </row>
    <row r="139" spans="2:4" ht="9.9499999999999993" customHeight="1">
      <c r="B139" s="30" t="s">
        <v>306</v>
      </c>
      <c r="C139" s="38"/>
      <c r="D139" s="38"/>
    </row>
    <row r="140" spans="2:4" ht="9.9499999999999993" customHeight="1">
      <c r="B140" s="30" t="s">
        <v>217</v>
      </c>
      <c r="C140" s="38"/>
      <c r="D140" s="38"/>
    </row>
    <row r="141" spans="2:4" ht="9.9499999999999993" customHeight="1">
      <c r="B141" s="30" t="s">
        <v>324</v>
      </c>
      <c r="C141" s="38"/>
      <c r="D141" s="38"/>
    </row>
    <row r="142" spans="2:4" ht="9.9499999999999993" customHeight="1">
      <c r="B142" s="30" t="s">
        <v>325</v>
      </c>
      <c r="C142" s="38"/>
      <c r="D142" s="38"/>
    </row>
    <row r="143" spans="2:4" ht="9.9499999999999993" customHeight="1"/>
    <row r="144" spans="2: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sheetData>
  <mergeCells count="60">
    <mergeCell ref="A1:X1"/>
    <mergeCell ref="D5:G5"/>
    <mergeCell ref="H5:N5"/>
    <mergeCell ref="O5:P5"/>
    <mergeCell ref="Q5:X5"/>
    <mergeCell ref="D6:E6"/>
    <mergeCell ref="F6:G6"/>
    <mergeCell ref="H6:N6"/>
    <mergeCell ref="O6:P6"/>
    <mergeCell ref="Q6:X6"/>
    <mergeCell ref="I7:X7"/>
    <mergeCell ref="H8:X8"/>
    <mergeCell ref="D9:G9"/>
    <mergeCell ref="H9:N9"/>
    <mergeCell ref="O9:R9"/>
    <mergeCell ref="S9:X9"/>
    <mergeCell ref="D10:G10"/>
    <mergeCell ref="H10:M10"/>
    <mergeCell ref="O10:R10"/>
    <mergeCell ref="S10:W10"/>
    <mergeCell ref="D11:G11"/>
    <mergeCell ref="H11:X11"/>
    <mergeCell ref="I12:X12"/>
    <mergeCell ref="H13:X13"/>
    <mergeCell ref="D14:G14"/>
    <mergeCell ref="H14:X14"/>
    <mergeCell ref="I15:X15"/>
    <mergeCell ref="H16:X16"/>
    <mergeCell ref="D17:G17"/>
    <mergeCell ref="H17:N17"/>
    <mergeCell ref="O17:Q17"/>
    <mergeCell ref="R17:X17"/>
    <mergeCell ref="D18:G18"/>
    <mergeCell ref="H18:N18"/>
    <mergeCell ref="O18:Q18"/>
    <mergeCell ref="R18:X18"/>
    <mergeCell ref="D19:G19"/>
    <mergeCell ref="H19:N19"/>
    <mergeCell ref="O19:Q19"/>
    <mergeCell ref="R19:X19"/>
    <mergeCell ref="I20:X20"/>
    <mergeCell ref="H21:X21"/>
    <mergeCell ref="M22:O22"/>
    <mergeCell ref="P22:X22"/>
    <mergeCell ref="M23:O23"/>
    <mergeCell ref="P23:W23"/>
    <mergeCell ref="A2:X3"/>
    <mergeCell ref="A5:C10"/>
    <mergeCell ref="D7:G8"/>
    <mergeCell ref="A11:B16"/>
    <mergeCell ref="C11:C13"/>
    <mergeCell ref="D12:G13"/>
    <mergeCell ref="C14:C16"/>
    <mergeCell ref="D15:G16"/>
    <mergeCell ref="A17:C21"/>
    <mergeCell ref="D20:G21"/>
    <mergeCell ref="A22:G23"/>
    <mergeCell ref="H22:I23"/>
    <mergeCell ref="J22:L23"/>
    <mergeCell ref="A33:X34"/>
  </mergeCells>
  <phoneticPr fontId="3"/>
  <conditionalFormatting sqref="H9:H10">
    <cfRule type="cellIs" dxfId="20" priority="10" operator="equal">
      <formula>""</formula>
    </cfRule>
  </conditionalFormatting>
  <conditionalFormatting sqref="H13">
    <cfRule type="cellIs" dxfId="19" priority="2" operator="equal">
      <formula>""</formula>
    </cfRule>
  </conditionalFormatting>
  <conditionalFormatting sqref="I7:X7">
    <cfRule type="cellIs" dxfId="18" priority="14" operator="equal">
      <formula>""</formula>
    </cfRule>
  </conditionalFormatting>
  <conditionalFormatting sqref="Q5">
    <cfRule type="cellIs" dxfId="17" priority="15" operator="equal">
      <formula>""</formula>
    </cfRule>
  </conditionalFormatting>
  <conditionalFormatting sqref="S9">
    <cfRule type="cellIs" dxfId="16" priority="5" operator="equal">
      <formula>""</formula>
    </cfRule>
  </conditionalFormatting>
  <conditionalFormatting sqref="S10:W10 H11:X11 I12:X12 H20:X20 H21">
    <cfRule type="cellIs" dxfId="15" priority="13" operator="equal">
      <formula>""</formula>
    </cfRule>
  </conditionalFormatting>
  <conditionalFormatting sqref="H16:H19">
    <cfRule type="cellIs" dxfId="14" priority="1" operator="equal">
      <formula>""</formula>
    </cfRule>
  </conditionalFormatting>
  <conditionalFormatting sqref="H14:X14 I15:X15">
    <cfRule type="cellIs" dxfId="13" priority="4" operator="equal">
      <formula>""</formula>
    </cfRule>
  </conditionalFormatting>
  <conditionalFormatting sqref="H22:I23 P22:P23">
    <cfRule type="cellIs" dxfId="12" priority="11" operator="equal">
      <formula>""</formula>
    </cfRule>
    <cfRule type="cellIs" dxfId="11" priority="12" operator="equal">
      <formula>""</formula>
    </cfRule>
  </conditionalFormatting>
  <conditionalFormatting sqref="R17">
    <cfRule type="cellIs" dxfId="10" priority="7" operator="equal">
      <formula>""</formula>
    </cfRule>
  </conditionalFormatting>
  <conditionalFormatting sqref="R18:X19">
    <cfRule type="cellIs" dxfId="9" priority="6" operator="equal">
      <formula>""</formula>
    </cfRule>
  </conditionalFormatting>
  <dataValidations count="3">
    <dataValidation type="list" allowBlank="1" showDropDown="0" showInputMessage="1" showErrorMessage="1" sqref="H9">
      <formula1>$B$44:$B$142</formula1>
    </dataValidation>
    <dataValidation type="list" allowBlank="1" showDropDown="0" showInputMessage="1" showErrorMessage="1" sqref="S9:X9">
      <formula1>$O$44:$O$45</formula1>
    </dataValidation>
    <dataValidation type="list" allowBlank="1" showDropDown="0" showInputMessage="1" showErrorMessage="1" sqref="H22:I23">
      <formula1>$K$44:$K$45</formula1>
    </dataValidation>
  </dataValidations>
  <pageMargins left="0.70866141732283472" right="0.70866141732283472" top="0.74803149606299213" bottom="0.74803149606299213" header="0.31496062992125984" footer="0.31496062992125984"/>
  <pageSetup paperSize="9" scale="87" fitToWidth="1" fitToHeight="1" orientation="portrait" usePrinterDefaults="1" r:id="rId1"/>
  <headerFooter>
    <oddFooter>&amp;C&amp;P / &amp;N ページ</oddFooter>
  </headerFooter>
  <rowBreaks count="1" manualBreakCount="1">
    <brk id="34" max="16383" man="1"/>
  </rowBreaks>
  <colBreaks count="1" manualBreakCount="1">
    <brk id="2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B2:AG125"/>
  <sheetViews>
    <sheetView view="pageBreakPreview" zoomScale="80" zoomScaleSheetLayoutView="80" workbookViewId="0">
      <selection activeCell="N5" sqref="N5"/>
    </sheetView>
  </sheetViews>
  <sheetFormatPr defaultColWidth="9" defaultRowHeight="18.75"/>
  <cols>
    <col min="1" max="1" width="3.125" style="360" customWidth="1"/>
    <col min="2" max="2" width="2.625" style="434" customWidth="1"/>
    <col min="3" max="3" width="1" style="434" customWidth="1"/>
    <col min="4" max="8" width="2.625" style="434" customWidth="1"/>
    <col min="9" max="9" width="1.5" style="434" customWidth="1"/>
    <col min="10" max="31" width="2.625" style="434" customWidth="1"/>
    <col min="32" max="79" width="3.125" style="360" customWidth="1"/>
    <col min="80" max="16384" width="9" style="360"/>
  </cols>
  <sheetData>
    <row r="2" spans="2:33">
      <c r="B2" s="435"/>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506"/>
      <c r="AG2" s="361" t="s">
        <v>422</v>
      </c>
    </row>
    <row r="3" spans="2:33">
      <c r="B3" s="436"/>
      <c r="N3" s="479" t="s">
        <v>121</v>
      </c>
      <c r="O3" s="479"/>
      <c r="P3" s="479"/>
      <c r="Q3" s="479"/>
      <c r="R3" s="479"/>
      <c r="S3" s="479"/>
      <c r="T3" s="479"/>
      <c r="U3" s="479"/>
      <c r="V3" s="479"/>
      <c r="AE3" s="468"/>
      <c r="AG3" s="360" t="s">
        <v>80</v>
      </c>
    </row>
    <row r="4" spans="2:33">
      <c r="B4" s="436"/>
      <c r="AE4" s="468"/>
      <c r="AG4" s="360" t="s">
        <v>38</v>
      </c>
    </row>
    <row r="5" spans="2:33">
      <c r="B5" s="436"/>
      <c r="C5" s="439" t="s">
        <v>419</v>
      </c>
      <c r="D5" s="439"/>
      <c r="AE5" s="468"/>
    </row>
    <row r="6" spans="2:33">
      <c r="B6" s="436"/>
      <c r="C6" s="439" t="s">
        <v>37</v>
      </c>
      <c r="D6" s="439"/>
      <c r="AE6" s="468"/>
      <c r="AG6" s="360" t="s">
        <v>437</v>
      </c>
    </row>
    <row r="7" spans="2:33" ht="19.5">
      <c r="B7" s="436"/>
      <c r="C7" s="439"/>
      <c r="D7" s="439"/>
      <c r="AE7" s="468"/>
      <c r="AG7" s="360" t="s">
        <v>194</v>
      </c>
    </row>
    <row r="8" spans="2:33">
      <c r="B8" s="436"/>
      <c r="C8" s="440"/>
      <c r="D8" s="452"/>
      <c r="E8" s="458"/>
      <c r="F8" s="458"/>
      <c r="G8" s="458"/>
      <c r="H8" s="458"/>
      <c r="I8" s="462"/>
      <c r="J8" s="470"/>
      <c r="K8" s="452"/>
      <c r="L8" s="458"/>
      <c r="M8" s="458"/>
      <c r="N8" s="458"/>
      <c r="O8" s="458"/>
      <c r="P8" s="458"/>
      <c r="Q8" s="458"/>
      <c r="R8" s="458"/>
      <c r="S8" s="458"/>
      <c r="T8" s="458"/>
      <c r="U8" s="458"/>
      <c r="V8" s="458"/>
      <c r="W8" s="458"/>
      <c r="X8" s="458"/>
      <c r="Y8" s="458"/>
      <c r="Z8" s="458"/>
      <c r="AA8" s="458"/>
      <c r="AB8" s="458"/>
      <c r="AC8" s="458"/>
      <c r="AD8" s="493"/>
      <c r="AE8" s="468"/>
    </row>
    <row r="9" spans="2:33">
      <c r="B9" s="436"/>
      <c r="C9" s="441"/>
      <c r="D9" s="453" t="s">
        <v>447</v>
      </c>
      <c r="E9" s="453"/>
      <c r="F9" s="453"/>
      <c r="G9" s="453"/>
      <c r="H9" s="453"/>
      <c r="I9" s="463"/>
      <c r="J9" s="471"/>
      <c r="K9" s="453" t="s">
        <v>455</v>
      </c>
      <c r="L9" s="460"/>
      <c r="M9" s="460"/>
      <c r="N9" s="460"/>
      <c r="O9" s="460"/>
      <c r="P9" s="460"/>
      <c r="Q9" s="460"/>
      <c r="R9" s="460"/>
      <c r="S9" s="460"/>
      <c r="T9" s="460"/>
      <c r="U9" s="460"/>
      <c r="V9" s="460"/>
      <c r="W9" s="460"/>
      <c r="X9" s="460"/>
      <c r="Y9" s="460"/>
      <c r="Z9" s="460"/>
      <c r="AA9" s="460"/>
      <c r="AB9" s="460"/>
      <c r="AC9" s="460"/>
      <c r="AD9" s="494"/>
      <c r="AE9" s="468"/>
    </row>
    <row r="10" spans="2:33">
      <c r="B10" s="436"/>
      <c r="C10" s="442"/>
      <c r="D10" s="454"/>
      <c r="E10" s="454"/>
      <c r="F10" s="454"/>
      <c r="G10" s="454"/>
      <c r="H10" s="454"/>
      <c r="I10" s="464"/>
      <c r="J10" s="472"/>
      <c r="K10" s="454"/>
      <c r="L10" s="454"/>
      <c r="M10" s="454"/>
      <c r="N10" s="454"/>
      <c r="O10" s="454"/>
      <c r="P10" s="454"/>
      <c r="Q10" s="454"/>
      <c r="R10" s="454"/>
      <c r="S10" s="454"/>
      <c r="T10" s="454"/>
      <c r="U10" s="454"/>
      <c r="V10" s="454"/>
      <c r="W10" s="454"/>
      <c r="X10" s="454"/>
      <c r="Y10" s="454"/>
      <c r="Z10" s="454"/>
      <c r="AA10" s="454"/>
      <c r="AB10" s="454"/>
      <c r="AC10" s="454"/>
      <c r="AD10" s="495"/>
      <c r="AE10" s="468"/>
    </row>
    <row r="11" spans="2:33">
      <c r="B11" s="436"/>
      <c r="C11" s="443"/>
      <c r="D11" s="455"/>
      <c r="E11" s="459"/>
      <c r="F11" s="459"/>
      <c r="G11" s="459"/>
      <c r="H11" s="459"/>
      <c r="I11" s="459"/>
      <c r="J11" s="473"/>
      <c r="K11" s="478"/>
      <c r="L11" s="459"/>
      <c r="M11" s="459"/>
      <c r="N11" s="459"/>
      <c r="O11" s="459"/>
      <c r="P11" s="459"/>
      <c r="Q11" s="459"/>
      <c r="R11" s="459"/>
      <c r="S11" s="459"/>
      <c r="T11" s="459"/>
      <c r="U11" s="459"/>
      <c r="V11" s="459"/>
      <c r="W11" s="459"/>
      <c r="X11" s="459"/>
      <c r="Y11" s="459"/>
      <c r="Z11" s="459"/>
      <c r="AA11" s="459"/>
      <c r="AB11" s="459"/>
      <c r="AC11" s="459"/>
      <c r="AD11" s="496"/>
      <c r="AE11" s="468"/>
    </row>
    <row r="12" spans="2:33">
      <c r="B12" s="436"/>
      <c r="C12" s="444"/>
      <c r="D12" s="453" t="s">
        <v>185</v>
      </c>
      <c r="E12" s="460"/>
      <c r="F12" s="460"/>
      <c r="G12" s="460"/>
      <c r="H12" s="460"/>
      <c r="I12" s="460"/>
      <c r="J12" s="474"/>
      <c r="K12" s="453" t="s">
        <v>412</v>
      </c>
      <c r="L12" s="460"/>
      <c r="M12" s="460"/>
      <c r="N12" s="460"/>
      <c r="O12" s="460"/>
      <c r="P12" s="460"/>
      <c r="Q12" s="460"/>
      <c r="R12" s="460"/>
      <c r="S12" s="460"/>
      <c r="T12" s="460"/>
      <c r="U12" s="460"/>
      <c r="V12" s="460"/>
      <c r="W12" s="460"/>
      <c r="X12" s="460"/>
      <c r="Y12" s="460"/>
      <c r="Z12" s="460"/>
      <c r="AA12" s="460"/>
      <c r="AB12" s="460"/>
      <c r="AC12" s="460"/>
      <c r="AD12" s="494"/>
      <c r="AE12" s="468"/>
    </row>
    <row r="13" spans="2:33">
      <c r="B13" s="436"/>
      <c r="C13" s="442"/>
      <c r="D13" s="454"/>
      <c r="E13" s="454"/>
      <c r="F13" s="454"/>
      <c r="G13" s="454"/>
      <c r="H13" s="454"/>
      <c r="I13" s="454"/>
      <c r="J13" s="475"/>
      <c r="K13" s="454"/>
      <c r="L13" s="454"/>
      <c r="M13" s="454"/>
      <c r="N13" s="454"/>
      <c r="O13" s="454"/>
      <c r="P13" s="454"/>
      <c r="Q13" s="454"/>
      <c r="R13" s="454"/>
      <c r="S13" s="454"/>
      <c r="T13" s="454"/>
      <c r="U13" s="454"/>
      <c r="V13" s="454"/>
      <c r="W13" s="454"/>
      <c r="X13" s="454"/>
      <c r="Y13" s="454"/>
      <c r="Z13" s="454"/>
      <c r="AA13" s="454"/>
      <c r="AB13" s="454"/>
      <c r="AC13" s="454"/>
      <c r="AD13" s="495"/>
      <c r="AE13" s="468"/>
    </row>
    <row r="14" spans="2:33">
      <c r="B14" s="436"/>
      <c r="C14" s="445"/>
      <c r="D14" s="438"/>
      <c r="E14" s="438"/>
      <c r="F14" s="438"/>
      <c r="G14" s="438"/>
      <c r="H14" s="438"/>
      <c r="I14" s="438"/>
      <c r="J14" s="435"/>
      <c r="K14" s="438"/>
      <c r="L14" s="438"/>
      <c r="M14" s="438"/>
      <c r="N14" s="438"/>
      <c r="O14" s="438"/>
      <c r="P14" s="438"/>
      <c r="Q14" s="438"/>
      <c r="R14" s="438"/>
      <c r="S14" s="438"/>
      <c r="T14" s="438"/>
      <c r="U14" s="438"/>
      <c r="V14" s="438"/>
      <c r="W14" s="438"/>
      <c r="X14" s="438"/>
      <c r="Y14" s="438"/>
      <c r="Z14" s="438"/>
      <c r="AA14" s="438"/>
      <c r="AB14" s="438"/>
      <c r="AC14" s="438"/>
      <c r="AD14" s="497"/>
      <c r="AE14" s="468"/>
    </row>
    <row r="15" spans="2:33">
      <c r="B15" s="436"/>
      <c r="C15" s="446"/>
      <c r="D15" s="439" t="s">
        <v>367</v>
      </c>
      <c r="J15" s="436"/>
      <c r="K15" s="439" t="s">
        <v>419</v>
      </c>
      <c r="AD15" s="498"/>
      <c r="AE15" s="468"/>
    </row>
    <row r="16" spans="2:33">
      <c r="B16" s="436"/>
      <c r="C16" s="447"/>
      <c r="D16" s="456"/>
      <c r="E16" s="456"/>
      <c r="F16" s="456"/>
      <c r="G16" s="456"/>
      <c r="H16" s="456"/>
      <c r="I16" s="456"/>
      <c r="J16" s="437"/>
      <c r="K16" s="456"/>
      <c r="L16" s="456"/>
      <c r="M16" s="456"/>
      <c r="N16" s="456"/>
      <c r="O16" s="456"/>
      <c r="P16" s="456"/>
      <c r="Q16" s="456"/>
      <c r="R16" s="456"/>
      <c r="S16" s="456"/>
      <c r="T16" s="456"/>
      <c r="U16" s="456"/>
      <c r="V16" s="456"/>
      <c r="W16" s="456"/>
      <c r="X16" s="456"/>
      <c r="Y16" s="456"/>
      <c r="Z16" s="456"/>
      <c r="AA16" s="456"/>
      <c r="AB16" s="456"/>
      <c r="AC16" s="456"/>
      <c r="AD16" s="499"/>
      <c r="AE16" s="468"/>
    </row>
    <row r="17" spans="2:31">
      <c r="B17" s="436"/>
      <c r="C17" s="446"/>
      <c r="J17" s="436"/>
      <c r="AD17" s="498"/>
      <c r="AE17" s="468"/>
    </row>
    <row r="18" spans="2:31">
      <c r="B18" s="436"/>
      <c r="C18" s="446"/>
      <c r="D18" s="439" t="s">
        <v>456</v>
      </c>
      <c r="J18" s="436"/>
      <c r="K18" s="439" t="s">
        <v>383</v>
      </c>
      <c r="AD18" s="498"/>
      <c r="AE18" s="468"/>
    </row>
    <row r="19" spans="2:31">
      <c r="B19" s="436"/>
      <c r="C19" s="446"/>
      <c r="J19" s="436"/>
      <c r="AD19" s="498"/>
      <c r="AE19" s="468"/>
    </row>
    <row r="20" spans="2:31">
      <c r="B20" s="436"/>
      <c r="C20" s="445"/>
      <c r="D20" s="438"/>
      <c r="E20" s="438"/>
      <c r="F20" s="438"/>
      <c r="G20" s="438"/>
      <c r="H20" s="438"/>
      <c r="I20" s="438"/>
      <c r="J20" s="435"/>
      <c r="K20" s="438"/>
      <c r="L20" s="438"/>
      <c r="M20" s="438"/>
      <c r="N20" s="438"/>
      <c r="O20" s="438"/>
      <c r="P20" s="438"/>
      <c r="Q20" s="438"/>
      <c r="R20" s="438"/>
      <c r="S20" s="438"/>
      <c r="T20" s="438"/>
      <c r="U20" s="438"/>
      <c r="V20" s="438"/>
      <c r="W20" s="438"/>
      <c r="X20" s="438"/>
      <c r="Y20" s="438"/>
      <c r="Z20" s="438"/>
      <c r="AA20" s="438"/>
      <c r="AB20" s="438"/>
      <c r="AC20" s="438"/>
      <c r="AD20" s="497"/>
      <c r="AE20" s="468"/>
    </row>
    <row r="21" spans="2:31">
      <c r="B21" s="436"/>
      <c r="C21" s="446"/>
      <c r="D21" s="453" t="s">
        <v>221</v>
      </c>
      <c r="E21" s="461"/>
      <c r="F21" s="461"/>
      <c r="G21" s="461"/>
      <c r="H21" s="461"/>
      <c r="I21" s="465"/>
      <c r="J21" s="436"/>
      <c r="K21" s="439" t="s">
        <v>158</v>
      </c>
      <c r="AD21" s="498"/>
      <c r="AE21" s="468"/>
    </row>
    <row r="22" spans="2:31">
      <c r="B22" s="436"/>
      <c r="C22" s="447"/>
      <c r="D22" s="456"/>
      <c r="E22" s="456"/>
      <c r="F22" s="456"/>
      <c r="G22" s="456"/>
      <c r="H22" s="456"/>
      <c r="I22" s="456"/>
      <c r="J22" s="437"/>
      <c r="K22" s="456"/>
      <c r="L22" s="456"/>
      <c r="M22" s="456"/>
      <c r="N22" s="456"/>
      <c r="O22" s="456"/>
      <c r="P22" s="456"/>
      <c r="Q22" s="456"/>
      <c r="R22" s="456"/>
      <c r="S22" s="456"/>
      <c r="T22" s="456"/>
      <c r="U22" s="456"/>
      <c r="V22" s="456"/>
      <c r="W22" s="456"/>
      <c r="X22" s="456"/>
      <c r="Y22" s="456"/>
      <c r="Z22" s="456"/>
      <c r="AA22" s="456"/>
      <c r="AB22" s="456"/>
      <c r="AC22" s="456"/>
      <c r="AD22" s="499"/>
      <c r="AE22" s="468"/>
    </row>
    <row r="23" spans="2:31">
      <c r="B23" s="436"/>
      <c r="C23" s="445"/>
      <c r="D23" s="438"/>
      <c r="E23" s="438"/>
      <c r="F23" s="438"/>
      <c r="G23" s="438"/>
      <c r="H23" s="438"/>
      <c r="I23" s="438"/>
      <c r="J23" s="435"/>
      <c r="K23" s="438"/>
      <c r="L23" s="438"/>
      <c r="M23" s="438"/>
      <c r="N23" s="438"/>
      <c r="O23" s="438"/>
      <c r="P23" s="438"/>
      <c r="Q23" s="438"/>
      <c r="R23" s="438"/>
      <c r="S23" s="438"/>
      <c r="T23" s="438"/>
      <c r="U23" s="438"/>
      <c r="V23" s="438"/>
      <c r="W23" s="438"/>
      <c r="X23" s="438"/>
      <c r="Y23" s="438"/>
      <c r="Z23" s="438"/>
      <c r="AA23" s="438"/>
      <c r="AB23" s="438"/>
      <c r="AC23" s="438"/>
      <c r="AD23" s="497"/>
      <c r="AE23" s="468"/>
    </row>
    <row r="24" spans="2:31">
      <c r="B24" s="436"/>
      <c r="C24" s="446"/>
      <c r="D24" s="439" t="s">
        <v>458</v>
      </c>
      <c r="J24" s="436"/>
      <c r="K24" s="439" t="s">
        <v>358</v>
      </c>
      <c r="AD24" s="498"/>
      <c r="AE24" s="468"/>
    </row>
    <row r="25" spans="2:31">
      <c r="B25" s="436"/>
      <c r="C25" s="446"/>
      <c r="J25" s="436"/>
      <c r="K25" s="439" t="s">
        <v>116</v>
      </c>
      <c r="AD25" s="498"/>
      <c r="AE25" s="468"/>
    </row>
    <row r="26" spans="2:31">
      <c r="B26" s="436"/>
      <c r="C26" s="446"/>
      <c r="J26" s="436"/>
      <c r="K26" s="439" t="s">
        <v>101</v>
      </c>
      <c r="AD26" s="498"/>
      <c r="AE26" s="468"/>
    </row>
    <row r="27" spans="2:31">
      <c r="B27" s="436"/>
      <c r="C27" s="446"/>
      <c r="J27" s="436"/>
      <c r="AD27" s="498"/>
      <c r="AE27" s="468"/>
    </row>
    <row r="28" spans="2:31">
      <c r="B28" s="436"/>
      <c r="C28" s="445"/>
      <c r="D28" s="438"/>
      <c r="E28" s="438"/>
      <c r="F28" s="438"/>
      <c r="G28" s="438"/>
      <c r="H28" s="438"/>
      <c r="I28" s="438"/>
      <c r="J28" s="435"/>
      <c r="K28" s="438"/>
      <c r="L28" s="438"/>
      <c r="M28" s="438"/>
      <c r="N28" s="438"/>
      <c r="O28" s="438"/>
      <c r="P28" s="438"/>
      <c r="Q28" s="438"/>
      <c r="R28" s="438"/>
      <c r="S28" s="438"/>
      <c r="T28" s="438"/>
      <c r="U28" s="438"/>
      <c r="V28" s="438"/>
      <c r="W28" s="438"/>
      <c r="X28" s="438"/>
      <c r="Y28" s="438"/>
      <c r="Z28" s="438"/>
      <c r="AA28" s="438"/>
      <c r="AB28" s="438"/>
      <c r="AC28" s="438"/>
      <c r="AD28" s="497"/>
      <c r="AE28" s="468"/>
    </row>
    <row r="29" spans="2:31">
      <c r="B29" s="436"/>
      <c r="C29" s="446"/>
      <c r="D29" s="453" t="s">
        <v>71</v>
      </c>
      <c r="E29" s="461"/>
      <c r="F29" s="461"/>
      <c r="G29" s="461"/>
      <c r="H29" s="461"/>
      <c r="J29" s="436"/>
      <c r="K29" s="439" t="s">
        <v>459</v>
      </c>
      <c r="AD29" s="498"/>
      <c r="AE29" s="468"/>
    </row>
    <row r="30" spans="2:31">
      <c r="B30" s="436"/>
      <c r="C30" s="447"/>
      <c r="D30" s="456"/>
      <c r="E30" s="456"/>
      <c r="F30" s="456"/>
      <c r="G30" s="456"/>
      <c r="H30" s="456"/>
      <c r="I30" s="456"/>
      <c r="J30" s="437"/>
      <c r="K30" s="456"/>
      <c r="L30" s="456"/>
      <c r="M30" s="456"/>
      <c r="N30" s="456"/>
      <c r="O30" s="456"/>
      <c r="P30" s="456"/>
      <c r="Q30" s="456"/>
      <c r="R30" s="456"/>
      <c r="S30" s="456"/>
      <c r="T30" s="456"/>
      <c r="U30" s="456"/>
      <c r="V30" s="456"/>
      <c r="W30" s="456"/>
      <c r="X30" s="456"/>
      <c r="Y30" s="456"/>
      <c r="Z30" s="456"/>
      <c r="AA30" s="456"/>
      <c r="AB30" s="456"/>
      <c r="AC30" s="456"/>
      <c r="AD30" s="499"/>
      <c r="AE30" s="468"/>
    </row>
    <row r="31" spans="2:31">
      <c r="B31" s="436"/>
      <c r="C31" s="445"/>
      <c r="D31" s="438"/>
      <c r="E31" s="438"/>
      <c r="F31" s="438"/>
      <c r="G31" s="438"/>
      <c r="H31" s="438"/>
      <c r="I31" s="438"/>
      <c r="J31" s="435"/>
      <c r="K31" s="438"/>
      <c r="L31" s="438"/>
      <c r="M31" s="438"/>
      <c r="N31" s="438"/>
      <c r="O31" s="438"/>
      <c r="P31" s="438"/>
      <c r="Q31" s="438"/>
      <c r="R31" s="438"/>
      <c r="S31" s="438"/>
      <c r="T31" s="438"/>
      <c r="U31" s="438"/>
      <c r="V31" s="438"/>
      <c r="W31" s="438"/>
      <c r="X31" s="438"/>
      <c r="Y31" s="438"/>
      <c r="Z31" s="438"/>
      <c r="AA31" s="438"/>
      <c r="AB31" s="438"/>
      <c r="AC31" s="438"/>
      <c r="AD31" s="497"/>
      <c r="AE31" s="468"/>
    </row>
    <row r="32" spans="2:31">
      <c r="B32" s="436"/>
      <c r="C32" s="446"/>
      <c r="D32" s="453" t="s">
        <v>139</v>
      </c>
      <c r="E32" s="461"/>
      <c r="F32" s="461"/>
      <c r="G32" s="461"/>
      <c r="H32" s="461"/>
      <c r="J32" s="436"/>
      <c r="K32" s="439" t="s">
        <v>459</v>
      </c>
      <c r="AD32" s="498"/>
      <c r="AE32" s="468"/>
    </row>
    <row r="33" spans="2:31">
      <c r="B33" s="436"/>
      <c r="C33" s="446"/>
      <c r="D33" s="453" t="s">
        <v>204</v>
      </c>
      <c r="E33" s="461"/>
      <c r="F33" s="461"/>
      <c r="G33" s="461"/>
      <c r="H33" s="461"/>
      <c r="J33" s="436"/>
      <c r="AD33" s="498"/>
      <c r="AE33" s="468"/>
    </row>
    <row r="34" spans="2:31">
      <c r="B34" s="436"/>
      <c r="C34" s="447"/>
      <c r="D34" s="456"/>
      <c r="E34" s="456"/>
      <c r="F34" s="456"/>
      <c r="G34" s="456"/>
      <c r="H34" s="456"/>
      <c r="I34" s="456"/>
      <c r="J34" s="437"/>
      <c r="K34" s="456"/>
      <c r="L34" s="456"/>
      <c r="M34" s="456"/>
      <c r="N34" s="456"/>
      <c r="O34" s="456"/>
      <c r="P34" s="456"/>
      <c r="Q34" s="456"/>
      <c r="R34" s="456"/>
      <c r="S34" s="456"/>
      <c r="T34" s="456"/>
      <c r="U34" s="456"/>
      <c r="V34" s="456"/>
      <c r="W34" s="456"/>
      <c r="X34" s="456"/>
      <c r="Y34" s="456"/>
      <c r="Z34" s="456"/>
      <c r="AA34" s="456"/>
      <c r="AB34" s="456"/>
      <c r="AC34" s="456"/>
      <c r="AD34" s="499"/>
      <c r="AE34" s="468"/>
    </row>
    <row r="35" spans="2:31">
      <c r="B35" s="436"/>
      <c r="C35" s="446"/>
      <c r="J35" s="436"/>
      <c r="AD35" s="498"/>
      <c r="AE35" s="468"/>
    </row>
    <row r="36" spans="2:31">
      <c r="B36" s="436"/>
      <c r="C36" s="446"/>
      <c r="D36" s="439" t="s">
        <v>460</v>
      </c>
      <c r="J36" s="436"/>
      <c r="K36" s="439" t="s">
        <v>256</v>
      </c>
      <c r="AD36" s="498"/>
      <c r="AE36" s="468"/>
    </row>
    <row r="37" spans="2:31">
      <c r="B37" s="436"/>
      <c r="C37" s="446"/>
      <c r="J37" s="436"/>
      <c r="AD37" s="498"/>
      <c r="AE37" s="468"/>
    </row>
    <row r="38" spans="2:31">
      <c r="B38" s="436"/>
      <c r="C38" s="445"/>
      <c r="D38" s="438"/>
      <c r="E38" s="438"/>
      <c r="F38" s="438"/>
      <c r="G38" s="438"/>
      <c r="H38" s="438"/>
      <c r="I38" s="438"/>
      <c r="J38" s="435"/>
      <c r="K38" s="438"/>
      <c r="L38" s="438"/>
      <c r="M38" s="438"/>
      <c r="N38" s="438"/>
      <c r="O38" s="438"/>
      <c r="P38" s="438"/>
      <c r="Q38" s="438"/>
      <c r="R38" s="438"/>
      <c r="S38" s="438"/>
      <c r="T38" s="438"/>
      <c r="U38" s="438"/>
      <c r="V38" s="438"/>
      <c r="W38" s="438"/>
      <c r="X38" s="438"/>
      <c r="Y38" s="438"/>
      <c r="Z38" s="438"/>
      <c r="AA38" s="438"/>
      <c r="AB38" s="438"/>
      <c r="AC38" s="438"/>
      <c r="AD38" s="497"/>
      <c r="AE38" s="468"/>
    </row>
    <row r="39" spans="2:31">
      <c r="B39" s="436"/>
      <c r="C39" s="446"/>
      <c r="D39" s="453" t="s">
        <v>157</v>
      </c>
      <c r="E39" s="453"/>
      <c r="F39" s="453"/>
      <c r="G39" s="453"/>
      <c r="H39" s="453"/>
      <c r="J39" s="436"/>
      <c r="K39" s="439" t="s">
        <v>349</v>
      </c>
      <c r="AD39" s="498"/>
      <c r="AE39" s="468"/>
    </row>
    <row r="40" spans="2:31">
      <c r="B40" s="436"/>
      <c r="C40" s="446"/>
      <c r="D40" s="453" t="s">
        <v>51</v>
      </c>
      <c r="E40" s="453"/>
      <c r="F40" s="453"/>
      <c r="G40" s="453"/>
      <c r="H40" s="453"/>
      <c r="J40" s="436"/>
      <c r="AD40" s="498"/>
      <c r="AE40" s="468"/>
    </row>
    <row r="41" spans="2:31">
      <c r="B41" s="436"/>
      <c r="C41" s="447"/>
      <c r="D41" s="456"/>
      <c r="E41" s="456"/>
      <c r="F41" s="456"/>
      <c r="G41" s="456"/>
      <c r="H41" s="456"/>
      <c r="I41" s="456"/>
      <c r="J41" s="437"/>
      <c r="K41" s="456"/>
      <c r="L41" s="456"/>
      <c r="M41" s="456"/>
      <c r="N41" s="456"/>
      <c r="O41" s="456"/>
      <c r="P41" s="456"/>
      <c r="Q41" s="456"/>
      <c r="R41" s="456"/>
      <c r="S41" s="456"/>
      <c r="T41" s="456"/>
      <c r="U41" s="456"/>
      <c r="V41" s="456"/>
      <c r="W41" s="456"/>
      <c r="X41" s="456"/>
      <c r="Y41" s="456"/>
      <c r="Z41" s="456"/>
      <c r="AA41" s="456"/>
      <c r="AB41" s="456"/>
      <c r="AC41" s="456"/>
      <c r="AD41" s="499"/>
      <c r="AE41" s="468"/>
    </row>
    <row r="42" spans="2:31">
      <c r="B42" s="436"/>
      <c r="C42" s="446"/>
      <c r="J42" s="436"/>
      <c r="AD42" s="498"/>
      <c r="AE42" s="468"/>
    </row>
    <row r="43" spans="2:31">
      <c r="B43" s="436"/>
      <c r="C43" s="446"/>
      <c r="D43" s="439" t="s">
        <v>461</v>
      </c>
      <c r="J43" s="436"/>
      <c r="K43" s="439" t="s">
        <v>347</v>
      </c>
      <c r="AD43" s="498"/>
      <c r="AE43" s="468"/>
    </row>
    <row r="44" spans="2:31">
      <c r="B44" s="436"/>
      <c r="C44" s="446"/>
      <c r="D44" s="439" t="s">
        <v>463</v>
      </c>
      <c r="J44" s="436"/>
      <c r="AD44" s="498"/>
      <c r="AE44" s="468"/>
    </row>
    <row r="45" spans="2:31">
      <c r="B45" s="436"/>
      <c r="C45" s="445"/>
      <c r="D45" s="438"/>
      <c r="E45" s="438"/>
      <c r="F45" s="438"/>
      <c r="G45" s="438"/>
      <c r="H45" s="438"/>
      <c r="I45" s="438"/>
      <c r="J45" s="435"/>
      <c r="K45" s="438"/>
      <c r="L45" s="438"/>
      <c r="M45" s="438"/>
      <c r="N45" s="438"/>
      <c r="O45" s="438"/>
      <c r="P45" s="438"/>
      <c r="Q45" s="438"/>
      <c r="R45" s="438"/>
      <c r="S45" s="438"/>
      <c r="T45" s="438"/>
      <c r="U45" s="438"/>
      <c r="V45" s="438"/>
      <c r="W45" s="438"/>
      <c r="X45" s="481" t="s">
        <v>152</v>
      </c>
      <c r="Y45" s="486"/>
      <c r="Z45" s="486"/>
      <c r="AA45" s="486"/>
      <c r="AB45" s="486"/>
      <c r="AC45" s="486"/>
      <c r="AD45" s="500"/>
      <c r="AE45" s="468"/>
    </row>
    <row r="46" spans="2:31">
      <c r="B46" s="436"/>
      <c r="C46" s="446"/>
      <c r="D46" s="453" t="s">
        <v>59</v>
      </c>
      <c r="E46" s="453"/>
      <c r="F46" s="453"/>
      <c r="G46" s="453"/>
      <c r="H46" s="453"/>
      <c r="I46" s="466"/>
      <c r="J46" s="436"/>
      <c r="K46" s="439" t="s">
        <v>155</v>
      </c>
      <c r="Q46" s="439" t="s">
        <v>490</v>
      </c>
      <c r="X46" s="482"/>
      <c r="Y46" s="487"/>
      <c r="Z46" s="487"/>
      <c r="AA46" s="487"/>
      <c r="AB46" s="487"/>
      <c r="AC46" s="487"/>
      <c r="AD46" s="501"/>
      <c r="AE46" s="468"/>
    </row>
    <row r="47" spans="2:31">
      <c r="B47" s="436"/>
      <c r="C47" s="446"/>
      <c r="J47" s="436"/>
      <c r="K47" s="439"/>
      <c r="Q47" s="439"/>
      <c r="X47" s="483" t="s">
        <v>315</v>
      </c>
      <c r="Y47" s="488"/>
      <c r="Z47" s="488"/>
      <c r="AA47" s="488"/>
      <c r="AB47" s="488"/>
      <c r="AC47" s="488"/>
      <c r="AD47" s="502"/>
      <c r="AE47" s="468"/>
    </row>
    <row r="48" spans="2:31">
      <c r="B48" s="436"/>
      <c r="C48" s="446"/>
      <c r="J48" s="437"/>
      <c r="K48" s="456"/>
      <c r="L48" s="456"/>
      <c r="M48" s="456"/>
      <c r="N48" s="456"/>
      <c r="O48" s="456"/>
      <c r="P48" s="456"/>
      <c r="Q48" s="456"/>
      <c r="R48" s="456"/>
      <c r="S48" s="456"/>
      <c r="T48" s="456"/>
      <c r="U48" s="456"/>
      <c r="V48" s="456"/>
      <c r="W48" s="456"/>
      <c r="X48" s="484"/>
      <c r="Y48" s="489"/>
      <c r="Z48" s="489"/>
      <c r="AA48" s="489"/>
      <c r="AB48" s="489"/>
      <c r="AC48" s="489"/>
      <c r="AD48" s="503"/>
      <c r="AE48" s="468"/>
    </row>
    <row r="49" spans="2:31">
      <c r="B49" s="436"/>
      <c r="C49" s="446"/>
      <c r="J49" s="435"/>
      <c r="K49" s="438"/>
      <c r="L49" s="438"/>
      <c r="M49" s="438"/>
      <c r="N49" s="438"/>
      <c r="O49" s="438"/>
      <c r="P49" s="438"/>
      <c r="Q49" s="438"/>
      <c r="R49" s="438"/>
      <c r="S49" s="438"/>
      <c r="T49" s="438"/>
      <c r="U49" s="438"/>
      <c r="V49" s="438"/>
      <c r="W49" s="438"/>
      <c r="X49" s="481" t="s">
        <v>152</v>
      </c>
      <c r="Y49" s="486"/>
      <c r="Z49" s="486"/>
      <c r="AA49" s="486"/>
      <c r="AB49" s="486"/>
      <c r="AC49" s="486"/>
      <c r="AD49" s="500"/>
      <c r="AE49" s="468"/>
    </row>
    <row r="50" spans="2:31">
      <c r="B50" s="436"/>
      <c r="C50" s="446"/>
      <c r="J50" s="436"/>
      <c r="K50" s="439" t="s">
        <v>155</v>
      </c>
      <c r="Q50" s="439" t="s">
        <v>457</v>
      </c>
      <c r="X50" s="482"/>
      <c r="Y50" s="487"/>
      <c r="Z50" s="487"/>
      <c r="AA50" s="487"/>
      <c r="AB50" s="487"/>
      <c r="AC50" s="487"/>
      <c r="AD50" s="501"/>
      <c r="AE50" s="468"/>
    </row>
    <row r="51" spans="2:31">
      <c r="B51" s="436"/>
      <c r="C51" s="446"/>
      <c r="J51" s="436"/>
      <c r="X51" s="483" t="s">
        <v>315</v>
      </c>
      <c r="Y51" s="488"/>
      <c r="Z51" s="488"/>
      <c r="AA51" s="488"/>
      <c r="AB51" s="488"/>
      <c r="AC51" s="488"/>
      <c r="AD51" s="502"/>
      <c r="AE51" s="468"/>
    </row>
    <row r="52" spans="2:31">
      <c r="B52" s="436"/>
      <c r="C52" s="446"/>
      <c r="J52" s="437"/>
      <c r="K52" s="456"/>
      <c r="L52" s="456"/>
      <c r="M52" s="456"/>
      <c r="N52" s="456"/>
      <c r="O52" s="456"/>
      <c r="P52" s="456"/>
      <c r="Q52" s="456"/>
      <c r="R52" s="456"/>
      <c r="S52" s="456"/>
      <c r="T52" s="456"/>
      <c r="U52" s="456"/>
      <c r="V52" s="456"/>
      <c r="W52" s="456"/>
      <c r="X52" s="484"/>
      <c r="Y52" s="489"/>
      <c r="Z52" s="489"/>
      <c r="AA52" s="489"/>
      <c r="AB52" s="489"/>
      <c r="AC52" s="489"/>
      <c r="AD52" s="503"/>
      <c r="AE52" s="468"/>
    </row>
    <row r="53" spans="2:31">
      <c r="B53" s="436"/>
      <c r="C53" s="446"/>
      <c r="J53" s="435"/>
      <c r="K53" s="438"/>
      <c r="L53" s="438"/>
      <c r="M53" s="438"/>
      <c r="N53" s="438"/>
      <c r="O53" s="438"/>
      <c r="P53" s="438"/>
      <c r="Q53" s="438"/>
      <c r="R53" s="438"/>
      <c r="S53" s="438"/>
      <c r="T53" s="438"/>
      <c r="U53" s="438"/>
      <c r="V53" s="438"/>
      <c r="W53" s="438"/>
      <c r="X53" s="481" t="s">
        <v>153</v>
      </c>
      <c r="Y53" s="486"/>
      <c r="Z53" s="486"/>
      <c r="AA53" s="486"/>
      <c r="AB53" s="486"/>
      <c r="AC53" s="486"/>
      <c r="AD53" s="500"/>
      <c r="AE53" s="468"/>
    </row>
    <row r="54" spans="2:31">
      <c r="B54" s="436"/>
      <c r="C54" s="446"/>
      <c r="J54" s="436"/>
      <c r="K54" s="439" t="s">
        <v>155</v>
      </c>
      <c r="Q54" s="439" t="s">
        <v>327</v>
      </c>
      <c r="X54" s="482"/>
      <c r="Y54" s="487"/>
      <c r="Z54" s="487"/>
      <c r="AA54" s="487"/>
      <c r="AB54" s="487"/>
      <c r="AC54" s="487"/>
      <c r="AD54" s="501"/>
      <c r="AE54" s="468"/>
    </row>
    <row r="55" spans="2:31">
      <c r="B55" s="436"/>
      <c r="C55" s="446"/>
      <c r="J55" s="436"/>
      <c r="X55" s="483" t="s">
        <v>315</v>
      </c>
      <c r="Y55" s="488"/>
      <c r="Z55" s="488"/>
      <c r="AA55" s="488"/>
      <c r="AB55" s="488"/>
      <c r="AC55" s="488"/>
      <c r="AD55" s="502"/>
      <c r="AE55" s="468"/>
    </row>
    <row r="56" spans="2:31">
      <c r="B56" s="436"/>
      <c r="C56" s="446"/>
      <c r="J56" s="437"/>
      <c r="K56" s="456"/>
      <c r="L56" s="456"/>
      <c r="M56" s="456"/>
      <c r="N56" s="456"/>
      <c r="O56" s="456"/>
      <c r="P56" s="456"/>
      <c r="Q56" s="456"/>
      <c r="R56" s="456"/>
      <c r="S56" s="456"/>
      <c r="T56" s="456"/>
      <c r="U56" s="456"/>
      <c r="V56" s="456"/>
      <c r="W56" s="456"/>
      <c r="X56" s="484"/>
      <c r="Y56" s="489"/>
      <c r="Z56" s="489"/>
      <c r="AA56" s="489"/>
      <c r="AB56" s="489"/>
      <c r="AC56" s="489"/>
      <c r="AD56" s="503"/>
      <c r="AE56" s="468"/>
    </row>
    <row r="57" spans="2:31">
      <c r="B57" s="436"/>
      <c r="C57" s="446"/>
      <c r="J57" s="435"/>
      <c r="K57" s="438"/>
      <c r="L57" s="438"/>
      <c r="M57" s="438"/>
      <c r="N57" s="438"/>
      <c r="O57" s="438"/>
      <c r="P57" s="438"/>
      <c r="Q57" s="438"/>
      <c r="R57" s="438"/>
      <c r="S57" s="438"/>
      <c r="T57" s="438"/>
      <c r="U57" s="438"/>
      <c r="V57" s="438"/>
      <c r="W57" s="438"/>
      <c r="X57" s="481" t="s">
        <v>152</v>
      </c>
      <c r="Y57" s="486"/>
      <c r="Z57" s="486"/>
      <c r="AA57" s="486"/>
      <c r="AB57" s="486"/>
      <c r="AC57" s="486"/>
      <c r="AD57" s="500"/>
      <c r="AE57" s="468"/>
    </row>
    <row r="58" spans="2:31">
      <c r="B58" s="436"/>
      <c r="C58" s="446"/>
      <c r="J58" s="436"/>
      <c r="K58" s="439" t="s">
        <v>416</v>
      </c>
      <c r="X58" s="482"/>
      <c r="Y58" s="487"/>
      <c r="Z58" s="487"/>
      <c r="AA58" s="487"/>
      <c r="AB58" s="487"/>
      <c r="AC58" s="487"/>
      <c r="AD58" s="501"/>
      <c r="AE58" s="468"/>
    </row>
    <row r="59" spans="2:31">
      <c r="B59" s="436"/>
      <c r="C59" s="446"/>
      <c r="J59" s="436"/>
      <c r="K59" s="439" t="s">
        <v>85</v>
      </c>
      <c r="Q59" s="439" t="s">
        <v>490</v>
      </c>
      <c r="X59" s="483" t="s">
        <v>315</v>
      </c>
      <c r="Y59" s="488"/>
      <c r="Z59" s="488"/>
      <c r="AA59" s="488"/>
      <c r="AB59" s="488"/>
      <c r="AC59" s="488"/>
      <c r="AD59" s="502"/>
      <c r="AE59" s="468"/>
    </row>
    <row r="60" spans="2:31">
      <c r="B60" s="436"/>
      <c r="C60" s="446"/>
      <c r="J60" s="437"/>
      <c r="K60" s="456"/>
      <c r="L60" s="456"/>
      <c r="M60" s="456"/>
      <c r="N60" s="456"/>
      <c r="O60" s="456"/>
      <c r="P60" s="456"/>
      <c r="Q60" s="456"/>
      <c r="R60" s="456"/>
      <c r="S60" s="456"/>
      <c r="T60" s="456"/>
      <c r="U60" s="456"/>
      <c r="V60" s="456"/>
      <c r="W60" s="456"/>
      <c r="X60" s="484"/>
      <c r="Y60" s="489"/>
      <c r="Z60" s="489"/>
      <c r="AA60" s="489"/>
      <c r="AB60" s="489"/>
      <c r="AC60" s="489"/>
      <c r="AD60" s="503"/>
      <c r="AE60" s="468"/>
    </row>
    <row r="61" spans="2:31">
      <c r="B61" s="436"/>
      <c r="C61" s="446"/>
      <c r="J61" s="435"/>
      <c r="K61" s="438"/>
      <c r="L61" s="438"/>
      <c r="M61" s="438"/>
      <c r="N61" s="438"/>
      <c r="O61" s="438"/>
      <c r="P61" s="438"/>
      <c r="Q61" s="438"/>
      <c r="R61" s="438"/>
      <c r="S61" s="438"/>
      <c r="T61" s="438"/>
      <c r="U61" s="438"/>
      <c r="V61" s="438"/>
      <c r="W61" s="438"/>
      <c r="X61" s="481" t="s">
        <v>153</v>
      </c>
      <c r="Y61" s="486"/>
      <c r="Z61" s="486"/>
      <c r="AA61" s="486"/>
      <c r="AB61" s="486"/>
      <c r="AC61" s="486"/>
      <c r="AD61" s="500"/>
      <c r="AE61" s="468"/>
    </row>
    <row r="62" spans="2:31">
      <c r="B62" s="436"/>
      <c r="C62" s="446"/>
      <c r="J62" s="436"/>
      <c r="K62" s="439" t="s">
        <v>355</v>
      </c>
      <c r="Q62" s="439" t="s">
        <v>491</v>
      </c>
      <c r="X62" s="482"/>
      <c r="Y62" s="487"/>
      <c r="Z62" s="487"/>
      <c r="AA62" s="487"/>
      <c r="AB62" s="487"/>
      <c r="AC62" s="487"/>
      <c r="AD62" s="501"/>
      <c r="AE62" s="468"/>
    </row>
    <row r="63" spans="2:31">
      <c r="B63" s="436"/>
      <c r="C63" s="446"/>
      <c r="J63" s="436"/>
      <c r="K63" s="439"/>
      <c r="Q63" s="439"/>
      <c r="X63" s="483" t="s">
        <v>315</v>
      </c>
      <c r="Y63" s="488"/>
      <c r="Z63" s="488"/>
      <c r="AA63" s="488"/>
      <c r="AB63" s="488"/>
      <c r="AC63" s="488"/>
      <c r="AD63" s="502"/>
      <c r="AE63" s="468"/>
    </row>
    <row r="64" spans="2:31" ht="19.5">
      <c r="B64" s="436"/>
      <c r="C64" s="448"/>
      <c r="D64" s="457"/>
      <c r="E64" s="457"/>
      <c r="F64" s="457"/>
      <c r="G64" s="457"/>
      <c r="H64" s="457"/>
      <c r="I64" s="457"/>
      <c r="J64" s="476"/>
      <c r="K64" s="457"/>
      <c r="L64" s="457"/>
      <c r="M64" s="457"/>
      <c r="N64" s="457"/>
      <c r="O64" s="457"/>
      <c r="P64" s="457"/>
      <c r="Q64" s="457"/>
      <c r="R64" s="457"/>
      <c r="S64" s="457"/>
      <c r="T64" s="457"/>
      <c r="U64" s="457"/>
      <c r="V64" s="457"/>
      <c r="W64" s="457"/>
      <c r="X64" s="485"/>
      <c r="Y64" s="490"/>
      <c r="Z64" s="490"/>
      <c r="AA64" s="490"/>
      <c r="AB64" s="490"/>
      <c r="AC64" s="490"/>
      <c r="AD64" s="504"/>
      <c r="AE64" s="468"/>
    </row>
    <row r="65" spans="2:31">
      <c r="B65" s="436"/>
      <c r="C65" s="449"/>
      <c r="D65" s="449"/>
      <c r="E65" s="449"/>
      <c r="F65" s="449"/>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c r="AE65" s="468"/>
    </row>
    <row r="66" spans="2:31">
      <c r="B66" s="436"/>
      <c r="AE66" s="468"/>
    </row>
    <row r="67" spans="2:31">
      <c r="B67" s="436"/>
      <c r="C67" s="439" t="s">
        <v>302</v>
      </c>
      <c r="AB67" s="491" t="s">
        <v>464</v>
      </c>
      <c r="AE67" s="468"/>
    </row>
    <row r="68" spans="2:31">
      <c r="B68" s="435"/>
      <c r="C68" s="438"/>
      <c r="D68" s="438"/>
      <c r="E68" s="438"/>
      <c r="F68" s="438"/>
      <c r="G68" s="438"/>
      <c r="H68" s="438"/>
      <c r="I68" s="438"/>
      <c r="J68" s="438"/>
      <c r="K68" s="438"/>
      <c r="L68" s="438"/>
      <c r="M68" s="438"/>
      <c r="N68" s="438"/>
      <c r="O68" s="438"/>
      <c r="P68" s="438"/>
      <c r="Q68" s="438"/>
      <c r="R68" s="438"/>
      <c r="S68" s="438"/>
      <c r="T68" s="438"/>
      <c r="U68" s="438"/>
      <c r="V68" s="438"/>
      <c r="W68" s="438"/>
      <c r="X68" s="438"/>
      <c r="Y68" s="438"/>
      <c r="Z68" s="438"/>
      <c r="AA68" s="438"/>
      <c r="AB68" s="438"/>
      <c r="AC68" s="438"/>
      <c r="AD68" s="438"/>
      <c r="AE68" s="506"/>
    </row>
    <row r="69" spans="2:31">
      <c r="B69" s="436"/>
      <c r="AE69" s="468"/>
    </row>
    <row r="70" spans="2:31">
      <c r="B70" s="436"/>
      <c r="AE70" s="468"/>
    </row>
    <row r="71" spans="2:31">
      <c r="B71" s="436"/>
      <c r="C71" s="439" t="s">
        <v>416</v>
      </c>
      <c r="D71" s="439"/>
      <c r="AE71" s="468"/>
    </row>
    <row r="72" spans="2:31">
      <c r="B72" s="436"/>
      <c r="C72" s="439" t="s">
        <v>37</v>
      </c>
      <c r="D72" s="439"/>
      <c r="AE72" s="468"/>
    </row>
    <row r="73" spans="2:31" ht="19.5">
      <c r="B73" s="436"/>
      <c r="AE73" s="468"/>
    </row>
    <row r="74" spans="2:31">
      <c r="B74" s="436"/>
      <c r="C74" s="450"/>
      <c r="D74" s="449"/>
      <c r="E74" s="449"/>
      <c r="F74" s="449"/>
      <c r="G74" s="449"/>
      <c r="H74" s="449"/>
      <c r="I74" s="467"/>
      <c r="J74" s="477"/>
      <c r="K74" s="449"/>
      <c r="L74" s="449"/>
      <c r="M74" s="449"/>
      <c r="N74" s="449"/>
      <c r="O74" s="449"/>
      <c r="P74" s="449"/>
      <c r="Q74" s="449"/>
      <c r="R74" s="449"/>
      <c r="S74" s="449"/>
      <c r="T74" s="449"/>
      <c r="U74" s="449"/>
      <c r="V74" s="449"/>
      <c r="W74" s="449"/>
      <c r="X74" s="449"/>
      <c r="Y74" s="449"/>
      <c r="Z74" s="449"/>
      <c r="AA74" s="449"/>
      <c r="AB74" s="449"/>
      <c r="AC74" s="449"/>
      <c r="AD74" s="505"/>
      <c r="AE74" s="468"/>
    </row>
    <row r="75" spans="2:31">
      <c r="B75" s="436"/>
      <c r="C75" s="446"/>
      <c r="D75" s="439" t="s">
        <v>465</v>
      </c>
      <c r="I75" s="468"/>
      <c r="J75" s="436"/>
      <c r="K75" s="439" t="s">
        <v>239</v>
      </c>
      <c r="AD75" s="498"/>
      <c r="AE75" s="468"/>
    </row>
    <row r="76" spans="2:31">
      <c r="B76" s="436"/>
      <c r="C76" s="446"/>
      <c r="D76" s="439" t="s">
        <v>403</v>
      </c>
      <c r="I76" s="468"/>
      <c r="J76" s="436"/>
      <c r="X76" s="439" t="s">
        <v>315</v>
      </c>
      <c r="AD76" s="498"/>
      <c r="AE76" s="468"/>
    </row>
    <row r="77" spans="2:31">
      <c r="B77" s="436"/>
      <c r="C77" s="447"/>
      <c r="D77" s="456"/>
      <c r="E77" s="456"/>
      <c r="F77" s="456"/>
      <c r="G77" s="456"/>
      <c r="H77" s="456"/>
      <c r="I77" s="469"/>
      <c r="J77" s="437"/>
      <c r="K77" s="456"/>
      <c r="L77" s="456"/>
      <c r="M77" s="456"/>
      <c r="N77" s="456"/>
      <c r="O77" s="456"/>
      <c r="P77" s="456"/>
      <c r="Q77" s="456"/>
      <c r="R77" s="456"/>
      <c r="S77" s="456"/>
      <c r="T77" s="456"/>
      <c r="U77" s="456"/>
      <c r="V77" s="456"/>
      <c r="W77" s="456"/>
      <c r="X77" s="456"/>
      <c r="Y77" s="456"/>
      <c r="Z77" s="456"/>
      <c r="AA77" s="456"/>
      <c r="AB77" s="456"/>
      <c r="AC77" s="456"/>
      <c r="AD77" s="499"/>
      <c r="AE77" s="468"/>
    </row>
    <row r="78" spans="2:31">
      <c r="B78" s="436"/>
      <c r="C78" s="438"/>
      <c r="D78" s="438"/>
      <c r="E78" s="438"/>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68"/>
    </row>
    <row r="79" spans="2:31">
      <c r="B79" s="436"/>
      <c r="AE79" s="468"/>
    </row>
    <row r="80" spans="2:31">
      <c r="B80" s="436"/>
      <c r="AE80" s="468"/>
    </row>
    <row r="81" spans="2:31">
      <c r="B81" s="436"/>
      <c r="AE81" s="468"/>
    </row>
    <row r="82" spans="2:31">
      <c r="B82" s="436"/>
      <c r="AE82" s="468"/>
    </row>
    <row r="83" spans="2:31">
      <c r="B83" s="436"/>
      <c r="AE83" s="468"/>
    </row>
    <row r="84" spans="2:31">
      <c r="B84" s="436"/>
      <c r="AE84" s="468"/>
    </row>
    <row r="85" spans="2:31">
      <c r="B85" s="436"/>
      <c r="AE85" s="468"/>
    </row>
    <row r="86" spans="2:31">
      <c r="B86" s="436"/>
      <c r="AE86" s="468"/>
    </row>
    <row r="87" spans="2:31">
      <c r="B87" s="436"/>
      <c r="AE87" s="468"/>
    </row>
    <row r="88" spans="2:31">
      <c r="B88" s="436"/>
      <c r="AE88" s="468"/>
    </row>
    <row r="89" spans="2:31">
      <c r="B89" s="436"/>
      <c r="AE89" s="468"/>
    </row>
    <row r="90" spans="2:31">
      <c r="B90" s="436"/>
      <c r="AE90" s="468"/>
    </row>
    <row r="91" spans="2:31">
      <c r="B91" s="436"/>
      <c r="AE91" s="468"/>
    </row>
    <row r="92" spans="2:31">
      <c r="B92" s="436"/>
      <c r="AE92" s="468"/>
    </row>
    <row r="93" spans="2:31">
      <c r="B93" s="436"/>
      <c r="AE93" s="468"/>
    </row>
    <row r="94" spans="2:31">
      <c r="B94" s="436"/>
      <c r="AE94" s="468"/>
    </row>
    <row r="95" spans="2:31">
      <c r="B95" s="436"/>
      <c r="AE95" s="468"/>
    </row>
    <row r="96" spans="2:31">
      <c r="B96" s="436"/>
      <c r="AE96" s="468"/>
    </row>
    <row r="97" spans="2:31">
      <c r="B97" s="436"/>
      <c r="AE97" s="468"/>
    </row>
    <row r="98" spans="2:31">
      <c r="B98" s="436"/>
      <c r="AE98" s="468"/>
    </row>
    <row r="99" spans="2:31">
      <c r="B99" s="436"/>
      <c r="AE99" s="468"/>
    </row>
    <row r="100" spans="2:31">
      <c r="B100" s="436"/>
      <c r="AE100" s="468"/>
    </row>
    <row r="101" spans="2:31">
      <c r="B101" s="436"/>
      <c r="AE101" s="468"/>
    </row>
    <row r="102" spans="2:31">
      <c r="B102" s="436"/>
      <c r="AE102" s="468"/>
    </row>
    <row r="103" spans="2:31">
      <c r="B103" s="436"/>
      <c r="AE103" s="468"/>
    </row>
    <row r="104" spans="2:31">
      <c r="B104" s="436"/>
      <c r="AE104" s="468"/>
    </row>
    <row r="105" spans="2:31">
      <c r="B105" s="436"/>
      <c r="AE105" s="468"/>
    </row>
    <row r="106" spans="2:31">
      <c r="B106" s="436"/>
      <c r="AE106" s="468"/>
    </row>
    <row r="107" spans="2:31">
      <c r="B107" s="436"/>
      <c r="AE107" s="468"/>
    </row>
    <row r="108" spans="2:31">
      <c r="B108" s="436"/>
      <c r="AE108" s="468"/>
    </row>
    <row r="109" spans="2:31">
      <c r="B109" s="436"/>
      <c r="AE109" s="468"/>
    </row>
    <row r="110" spans="2:31">
      <c r="B110" s="436"/>
      <c r="AE110" s="468"/>
    </row>
    <row r="111" spans="2:31">
      <c r="B111" s="436"/>
      <c r="AE111" s="468"/>
    </row>
    <row r="112" spans="2:31">
      <c r="B112" s="436"/>
      <c r="AE112" s="468"/>
    </row>
    <row r="113" spans="2:31">
      <c r="B113" s="436"/>
      <c r="AE113" s="468"/>
    </row>
    <row r="114" spans="2:31">
      <c r="B114" s="436"/>
      <c r="AE114" s="468"/>
    </row>
    <row r="115" spans="2:31">
      <c r="B115" s="436"/>
      <c r="AE115" s="468"/>
    </row>
    <row r="116" spans="2:31">
      <c r="B116" s="436"/>
      <c r="AE116" s="468"/>
    </row>
    <row r="117" spans="2:31">
      <c r="B117" s="436"/>
      <c r="E117" s="439" t="s">
        <v>156</v>
      </c>
      <c r="AE117" s="468"/>
    </row>
    <row r="118" spans="2:31">
      <c r="B118" s="436"/>
      <c r="E118" s="439" t="s">
        <v>467</v>
      </c>
      <c r="AE118" s="468"/>
    </row>
    <row r="119" spans="2:31">
      <c r="B119" s="436"/>
      <c r="E119" s="439" t="s">
        <v>63</v>
      </c>
      <c r="AE119" s="468"/>
    </row>
    <row r="120" spans="2:31">
      <c r="B120" s="436"/>
      <c r="K120" s="439" t="s">
        <v>492</v>
      </c>
      <c r="AE120" s="468"/>
    </row>
    <row r="121" spans="2:31" ht="18" customHeight="1">
      <c r="B121" s="436"/>
      <c r="H121" s="439" t="s">
        <v>392</v>
      </c>
      <c r="T121" s="480" t="s">
        <v>131</v>
      </c>
      <c r="U121" s="480"/>
      <c r="V121" s="480"/>
      <c r="W121" s="480"/>
      <c r="X121" s="480"/>
      <c r="Y121" s="480"/>
      <c r="Z121" s="480"/>
      <c r="AA121" s="480"/>
      <c r="AB121" s="480"/>
      <c r="AC121" s="480"/>
      <c r="AE121" s="468"/>
    </row>
    <row r="122" spans="2:31" ht="18" customHeight="1">
      <c r="B122" s="436"/>
      <c r="H122" s="439" t="s">
        <v>118</v>
      </c>
      <c r="T122" s="480"/>
      <c r="U122" s="480"/>
      <c r="V122" s="480"/>
      <c r="W122" s="480"/>
      <c r="X122" s="480"/>
      <c r="Y122" s="480"/>
      <c r="Z122" s="480"/>
      <c r="AA122" s="480"/>
      <c r="AB122" s="480"/>
      <c r="AC122" s="480"/>
      <c r="AE122" s="468"/>
    </row>
    <row r="123" spans="2:31">
      <c r="B123" s="436"/>
      <c r="AE123" s="468"/>
    </row>
    <row r="124" spans="2:31">
      <c r="B124" s="436"/>
      <c r="AE124" s="468"/>
    </row>
    <row r="125" spans="2:31">
      <c r="B125" s="437"/>
      <c r="C125" s="451" t="s">
        <v>302</v>
      </c>
      <c r="D125" s="456"/>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92" t="s">
        <v>97</v>
      </c>
      <c r="AC125" s="456"/>
      <c r="AD125" s="456"/>
      <c r="AE125" s="469"/>
    </row>
  </sheetData>
  <mergeCells count="13">
    <mergeCell ref="N3:V3"/>
    <mergeCell ref="D9:H9"/>
    <mergeCell ref="X45:AD46"/>
    <mergeCell ref="X47:AD48"/>
    <mergeCell ref="X49:AD50"/>
    <mergeCell ref="X51:AD52"/>
    <mergeCell ref="X53:AD54"/>
    <mergeCell ref="X55:AD56"/>
    <mergeCell ref="X57:AD58"/>
    <mergeCell ref="X59:AD60"/>
    <mergeCell ref="X61:AD62"/>
    <mergeCell ref="X63:AD64"/>
    <mergeCell ref="T121:AC122"/>
  </mergeCells>
  <phoneticPr fontId="3"/>
  <pageMargins left="0.70866141732283472" right="0.70866141732283472" top="0.74803149606299213" bottom="0.74803149606299213" header="0.31496062992125984" footer="0.31496062992125984"/>
  <pageSetup paperSize="9" scale="87" fitToWidth="1" fitToHeight="1" orientation="portrait" usePrinterDefaults="1" r:id="rId1"/>
  <headerFooter>
    <oddFooter>&amp;C&amp;P / &amp;N ページ</oddFooter>
  </headerFooter>
  <rowBreaks count="2" manualBreakCount="2">
    <brk id="44" max="16383" man="1"/>
    <brk id="83" max="16383" man="1"/>
  </rowBreaks>
  <colBreaks count="1" manualBreakCount="1">
    <brk id="3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BB2:CV24"/>
  <sheetViews>
    <sheetView view="pageBreakPreview" zoomScale="70" zoomScaleSheetLayoutView="70" workbookViewId="0">
      <selection activeCell="BY11" sqref="BY11"/>
    </sheetView>
  </sheetViews>
  <sheetFormatPr defaultColWidth="9" defaultRowHeight="18.75"/>
  <cols>
    <col min="1" max="105" width="3.125" style="360" customWidth="1"/>
    <col min="106" max="16384" width="9" style="360"/>
  </cols>
  <sheetData>
    <row r="1" spans="54:100" ht="19.5"/>
    <row r="2" spans="54:100" ht="18" customHeight="1">
      <c r="BB2" s="426"/>
      <c r="BC2" s="429"/>
      <c r="BD2" s="429"/>
      <c r="BE2" s="429"/>
      <c r="BF2" s="429"/>
      <c r="BG2" s="429"/>
      <c r="BH2" s="429"/>
      <c r="BI2" s="429"/>
      <c r="BJ2" s="429"/>
      <c r="BK2" s="429"/>
      <c r="BL2" s="429"/>
      <c r="BM2" s="429"/>
      <c r="BN2" s="429"/>
      <c r="BO2" s="429"/>
      <c r="BP2" s="429"/>
      <c r="BQ2" s="429"/>
      <c r="BR2" s="429"/>
      <c r="BS2" s="429"/>
      <c r="BT2" s="429"/>
      <c r="BU2" s="429"/>
      <c r="BV2" s="429"/>
      <c r="BW2" s="431"/>
      <c r="BY2" s="360" t="s">
        <v>284</v>
      </c>
    </row>
    <row r="3" spans="54:100" ht="18" customHeight="1">
      <c r="BB3" s="427"/>
      <c r="BC3" s="507" t="s">
        <v>393</v>
      </c>
      <c r="BD3" s="507"/>
      <c r="BE3" s="507"/>
      <c r="BF3" s="507"/>
      <c r="BG3" s="507"/>
      <c r="BH3" s="507"/>
      <c r="BI3" s="507"/>
      <c r="BJ3" s="507"/>
      <c r="BK3" s="507"/>
      <c r="BL3" s="507"/>
      <c r="BM3" s="507"/>
      <c r="BN3" s="507"/>
      <c r="BO3" s="507"/>
      <c r="BP3" s="507"/>
      <c r="BQ3" s="507"/>
      <c r="BR3" s="507"/>
      <c r="BS3" s="507"/>
      <c r="BT3" s="507"/>
      <c r="BU3" s="507"/>
      <c r="BV3" s="507"/>
      <c r="BW3" s="432"/>
      <c r="BY3" s="360" t="s">
        <v>468</v>
      </c>
    </row>
    <row r="4" spans="54:100">
      <c r="BB4" s="427"/>
      <c r="BC4" s="507"/>
      <c r="BD4" s="507"/>
      <c r="BE4" s="507"/>
      <c r="BF4" s="507"/>
      <c r="BG4" s="507"/>
      <c r="BH4" s="507"/>
      <c r="BI4" s="507"/>
      <c r="BJ4" s="507"/>
      <c r="BK4" s="507"/>
      <c r="BL4" s="507"/>
      <c r="BM4" s="507"/>
      <c r="BN4" s="507"/>
      <c r="BO4" s="507"/>
      <c r="BP4" s="507"/>
      <c r="BQ4" s="507"/>
      <c r="BR4" s="507"/>
      <c r="BS4" s="507"/>
      <c r="BT4" s="507"/>
      <c r="BU4" s="507"/>
      <c r="BV4" s="507"/>
      <c r="BW4" s="432"/>
      <c r="BY4" s="360" t="s">
        <v>53</v>
      </c>
    </row>
    <row r="5" spans="54:100">
      <c r="BB5" s="427"/>
      <c r="BW5" s="432"/>
      <c r="BY5" s="360" t="s">
        <v>15</v>
      </c>
    </row>
    <row r="6" spans="54:100">
      <c r="BB6" s="427"/>
      <c r="BC6" s="372" t="s">
        <v>247</v>
      </c>
      <c r="BD6" s="372"/>
      <c r="BE6" s="372"/>
      <c r="BF6" s="372"/>
      <c r="BG6" s="372"/>
      <c r="BH6" s="372" t="s">
        <v>469</v>
      </c>
      <c r="BI6" s="372"/>
      <c r="BJ6" s="372"/>
      <c r="BK6" s="372"/>
      <c r="BL6" s="372"/>
      <c r="BM6" s="372" t="s">
        <v>247</v>
      </c>
      <c r="BN6" s="372"/>
      <c r="BO6" s="372"/>
      <c r="BP6" s="372"/>
      <c r="BQ6" s="372"/>
      <c r="BR6" s="372" t="s">
        <v>23</v>
      </c>
      <c r="BS6" s="372"/>
      <c r="BT6" s="372"/>
      <c r="BU6" s="372"/>
      <c r="BV6" s="372"/>
      <c r="BW6" s="432"/>
      <c r="BY6" s="360" t="s">
        <v>466</v>
      </c>
    </row>
    <row r="7" spans="54:100">
      <c r="BB7" s="427"/>
      <c r="BC7" s="362" t="s">
        <v>462</v>
      </c>
      <c r="BD7" s="365"/>
      <c r="BE7" s="365"/>
      <c r="BF7" s="365"/>
      <c r="BG7" s="386"/>
      <c r="BH7" s="520"/>
      <c r="BI7" s="523"/>
      <c r="BJ7" s="523"/>
      <c r="BK7" s="523"/>
      <c r="BL7" s="523"/>
      <c r="BM7" s="520" t="s">
        <v>106</v>
      </c>
      <c r="BN7" s="523"/>
      <c r="BO7" s="523"/>
      <c r="BP7" s="523"/>
      <c r="BQ7" s="531"/>
      <c r="BR7" s="520"/>
      <c r="BS7" s="523"/>
      <c r="BT7" s="523"/>
      <c r="BU7" s="523"/>
      <c r="BV7" s="531"/>
      <c r="BW7" s="432"/>
      <c r="BY7" s="360" t="s">
        <v>293</v>
      </c>
    </row>
    <row r="8" spans="54:100">
      <c r="BB8" s="427"/>
      <c r="BC8" s="508" t="s">
        <v>86</v>
      </c>
      <c r="BD8" s="513"/>
      <c r="BE8" s="513"/>
      <c r="BF8" s="513"/>
      <c r="BG8" s="518"/>
      <c r="BH8" s="521" t="s">
        <v>471</v>
      </c>
      <c r="BI8" s="524"/>
      <c r="BJ8" s="524"/>
      <c r="BK8" s="524"/>
      <c r="BL8" s="524"/>
      <c r="BM8" s="508" t="s">
        <v>404</v>
      </c>
      <c r="BN8" s="513"/>
      <c r="BO8" s="513"/>
      <c r="BP8" s="513"/>
      <c r="BQ8" s="518"/>
      <c r="BR8" s="521" t="s">
        <v>471</v>
      </c>
      <c r="BS8" s="524"/>
      <c r="BT8" s="524"/>
      <c r="BU8" s="524"/>
      <c r="BV8" s="532"/>
      <c r="BW8" s="432"/>
      <c r="BY8" s="360" t="s">
        <v>249</v>
      </c>
    </row>
    <row r="9" spans="54:100">
      <c r="BB9" s="427"/>
      <c r="BC9" s="508" t="s">
        <v>357</v>
      </c>
      <c r="BD9" s="513"/>
      <c r="BE9" s="513"/>
      <c r="BF9" s="513"/>
      <c r="BG9" s="518"/>
      <c r="BH9" s="521" t="s">
        <v>471</v>
      </c>
      <c r="BI9" s="524"/>
      <c r="BJ9" s="524"/>
      <c r="BK9" s="524"/>
      <c r="BL9" s="524"/>
      <c r="BM9" s="508" t="s">
        <v>138</v>
      </c>
      <c r="BN9" s="513"/>
      <c r="BO9" s="513"/>
      <c r="BP9" s="513"/>
      <c r="BQ9" s="518"/>
      <c r="BR9" s="521" t="s">
        <v>471</v>
      </c>
      <c r="BS9" s="524"/>
      <c r="BT9" s="524"/>
      <c r="BU9" s="524"/>
      <c r="BV9" s="532"/>
      <c r="BW9" s="432"/>
      <c r="BY9" s="360" t="s">
        <v>375</v>
      </c>
    </row>
    <row r="10" spans="54:100">
      <c r="BB10" s="427"/>
      <c r="BC10" s="509" t="s">
        <v>454</v>
      </c>
      <c r="BD10" s="514"/>
      <c r="BE10" s="514"/>
      <c r="BF10" s="514"/>
      <c r="BG10" s="519"/>
      <c r="BH10" s="522" t="s">
        <v>471</v>
      </c>
      <c r="BI10" s="525"/>
      <c r="BJ10" s="525"/>
      <c r="BK10" s="525"/>
      <c r="BL10" s="525"/>
      <c r="BM10" s="509" t="s">
        <v>83</v>
      </c>
      <c r="BN10" s="514"/>
      <c r="BO10" s="514"/>
      <c r="BP10" s="514"/>
      <c r="BQ10" s="519"/>
      <c r="BR10" s="521" t="s">
        <v>471</v>
      </c>
      <c r="BS10" s="524"/>
      <c r="BT10" s="524"/>
      <c r="BU10" s="524"/>
      <c r="BV10" s="532"/>
      <c r="BW10" s="432"/>
      <c r="BY10" s="360" t="s">
        <v>494</v>
      </c>
    </row>
    <row r="11" spans="54:100">
      <c r="BB11" s="427"/>
      <c r="BR11" s="364"/>
      <c r="BS11" s="373"/>
      <c r="BT11" s="373"/>
      <c r="BU11" s="373"/>
      <c r="BV11" s="388"/>
      <c r="BW11" s="432"/>
      <c r="BY11" s="360" t="s">
        <v>390</v>
      </c>
    </row>
    <row r="12" spans="54:100">
      <c r="BB12" s="427"/>
      <c r="BW12" s="432"/>
    </row>
    <row r="13" spans="54:100" ht="19.5">
      <c r="BB13" s="428"/>
      <c r="BC13" s="430"/>
      <c r="BD13" s="430"/>
      <c r="BE13" s="430"/>
      <c r="BF13" s="430"/>
      <c r="BG13" s="430"/>
      <c r="BH13" s="430"/>
      <c r="BI13" s="430"/>
      <c r="BJ13" s="430"/>
      <c r="BK13" s="430"/>
      <c r="BL13" s="430"/>
      <c r="BM13" s="430"/>
      <c r="BN13" s="430"/>
      <c r="BO13" s="430"/>
      <c r="BP13" s="430"/>
      <c r="BQ13" s="430"/>
      <c r="BR13" s="430"/>
      <c r="BS13" s="430"/>
      <c r="BT13" s="430"/>
      <c r="BU13" s="430"/>
      <c r="BV13" s="430"/>
      <c r="BW13" s="433"/>
      <c r="CV13" s="534"/>
    </row>
    <row r="14" spans="54:100">
      <c r="BB14" s="426"/>
      <c r="BC14" s="429"/>
      <c r="BD14" s="429"/>
      <c r="BE14" s="429"/>
      <c r="BF14" s="429"/>
      <c r="BG14" s="429"/>
      <c r="BH14" s="429"/>
      <c r="BI14" s="429"/>
      <c r="BJ14" s="429"/>
      <c r="BK14" s="429"/>
      <c r="BL14" s="429"/>
      <c r="BM14" s="429"/>
      <c r="BN14" s="429"/>
      <c r="BO14" s="429"/>
      <c r="BP14" s="429"/>
      <c r="BQ14" s="429"/>
      <c r="BR14" s="429"/>
      <c r="BS14" s="429"/>
      <c r="BT14" s="429"/>
      <c r="BU14" s="429"/>
      <c r="BV14" s="429"/>
      <c r="BW14" s="431"/>
    </row>
    <row r="15" spans="54:100">
      <c r="BB15" s="427"/>
      <c r="BC15" s="507" t="s">
        <v>417</v>
      </c>
      <c r="BD15" s="507"/>
      <c r="BE15" s="507"/>
      <c r="BF15" s="507"/>
      <c r="BG15" s="507"/>
      <c r="BH15" s="507"/>
      <c r="BI15" s="507"/>
      <c r="BJ15" s="507"/>
      <c r="BK15" s="507"/>
      <c r="BL15" s="507"/>
      <c r="BM15" s="507"/>
      <c r="BN15" s="507"/>
      <c r="BO15" s="507"/>
      <c r="BP15" s="507"/>
      <c r="BQ15" s="507"/>
      <c r="BR15" s="507"/>
      <c r="BS15" s="507"/>
      <c r="BT15" s="507"/>
      <c r="BU15" s="507"/>
      <c r="BV15" s="507"/>
      <c r="BW15" s="432"/>
    </row>
    <row r="16" spans="54:100">
      <c r="BB16" s="427"/>
      <c r="BC16" s="507"/>
      <c r="BD16" s="507"/>
      <c r="BE16" s="507"/>
      <c r="BF16" s="507"/>
      <c r="BG16" s="507"/>
      <c r="BH16" s="507"/>
      <c r="BI16" s="507"/>
      <c r="BJ16" s="507"/>
      <c r="BK16" s="507"/>
      <c r="BL16" s="507"/>
      <c r="BM16" s="507"/>
      <c r="BN16" s="507"/>
      <c r="BO16" s="507"/>
      <c r="BP16" s="507"/>
      <c r="BQ16" s="507"/>
      <c r="BR16" s="507"/>
      <c r="BS16" s="507"/>
      <c r="BT16" s="507"/>
      <c r="BU16" s="507"/>
      <c r="BV16" s="507"/>
      <c r="BW16" s="432"/>
    </row>
    <row r="17" spans="54:75">
      <c r="BB17" s="427"/>
      <c r="BW17" s="432"/>
    </row>
    <row r="18" spans="54:75">
      <c r="BB18" s="427"/>
      <c r="BC18" s="510" t="s">
        <v>247</v>
      </c>
      <c r="BD18" s="515"/>
      <c r="BE18" s="515"/>
      <c r="BF18" s="515"/>
      <c r="BG18" s="515"/>
      <c r="BH18" s="515"/>
      <c r="BI18" s="515"/>
      <c r="BJ18" s="515"/>
      <c r="BK18" s="515"/>
      <c r="BL18" s="526"/>
      <c r="BM18" s="510" t="s">
        <v>23</v>
      </c>
      <c r="BN18" s="515"/>
      <c r="BO18" s="515"/>
      <c r="BP18" s="515"/>
      <c r="BQ18" s="515"/>
      <c r="BR18" s="515"/>
      <c r="BS18" s="515"/>
      <c r="BT18" s="515"/>
      <c r="BU18" s="515"/>
      <c r="BV18" s="526"/>
      <c r="BW18" s="432"/>
    </row>
    <row r="19" spans="54:75">
      <c r="BB19" s="427"/>
      <c r="BC19" s="511" t="s">
        <v>472</v>
      </c>
      <c r="BD19" s="516"/>
      <c r="BE19" s="516"/>
      <c r="BF19" s="516"/>
      <c r="BG19" s="516"/>
      <c r="BH19" s="516"/>
      <c r="BI19" s="516"/>
      <c r="BJ19" s="516"/>
      <c r="BK19" s="516"/>
      <c r="BL19" s="527"/>
      <c r="BM19" s="529" t="s">
        <v>471</v>
      </c>
      <c r="BN19" s="530"/>
      <c r="BO19" s="530"/>
      <c r="BP19" s="530"/>
      <c r="BQ19" s="530"/>
      <c r="BR19" s="530"/>
      <c r="BS19" s="530"/>
      <c r="BT19" s="530"/>
      <c r="BU19" s="530"/>
      <c r="BV19" s="533"/>
      <c r="BW19" s="432"/>
    </row>
    <row r="20" spans="54:75">
      <c r="BB20" s="427"/>
      <c r="BC20" s="512" t="s">
        <v>225</v>
      </c>
      <c r="BD20" s="517"/>
      <c r="BE20" s="517"/>
      <c r="BF20" s="517"/>
      <c r="BG20" s="517"/>
      <c r="BH20" s="517"/>
      <c r="BI20" s="517"/>
      <c r="BJ20" s="517"/>
      <c r="BK20" s="517"/>
      <c r="BL20" s="528"/>
      <c r="BM20" s="521" t="s">
        <v>471</v>
      </c>
      <c r="BN20" s="524"/>
      <c r="BO20" s="524"/>
      <c r="BP20" s="524"/>
      <c r="BQ20" s="524"/>
      <c r="BR20" s="524"/>
      <c r="BS20" s="524"/>
      <c r="BT20" s="524"/>
      <c r="BU20" s="524"/>
      <c r="BV20" s="532"/>
      <c r="BW20" s="432"/>
    </row>
    <row r="21" spans="54:75">
      <c r="BB21" s="427"/>
      <c r="BC21" s="512" t="s">
        <v>52</v>
      </c>
      <c r="BD21" s="517"/>
      <c r="BE21" s="517"/>
      <c r="BF21" s="517"/>
      <c r="BG21" s="517"/>
      <c r="BH21" s="517"/>
      <c r="BI21" s="517"/>
      <c r="BJ21" s="517"/>
      <c r="BK21" s="517"/>
      <c r="BL21" s="528"/>
      <c r="BM21" s="521" t="s">
        <v>471</v>
      </c>
      <c r="BN21" s="524"/>
      <c r="BO21" s="524"/>
      <c r="BP21" s="524"/>
      <c r="BQ21" s="524"/>
      <c r="BR21" s="524"/>
      <c r="BS21" s="524"/>
      <c r="BT21" s="524"/>
      <c r="BU21" s="524"/>
      <c r="BV21" s="532"/>
      <c r="BW21" s="432"/>
    </row>
    <row r="22" spans="54:75">
      <c r="BB22" s="427"/>
      <c r="BR22" s="364"/>
      <c r="BS22" s="373"/>
      <c r="BT22" s="373"/>
      <c r="BU22" s="373"/>
      <c r="BV22" s="388"/>
      <c r="BW22" s="432"/>
    </row>
    <row r="23" spans="54:75">
      <c r="BB23" s="427"/>
      <c r="BW23" s="432"/>
    </row>
    <row r="24" spans="54:75" ht="19.5">
      <c r="BB24" s="428"/>
      <c r="BC24" s="430"/>
      <c r="BD24" s="430"/>
      <c r="BE24" s="430"/>
      <c r="BF24" s="430"/>
      <c r="BG24" s="430"/>
      <c r="BH24" s="430"/>
      <c r="BI24" s="430"/>
      <c r="BJ24" s="430"/>
      <c r="BK24" s="430"/>
      <c r="BL24" s="430"/>
      <c r="BM24" s="430"/>
      <c r="BN24" s="430"/>
      <c r="BO24" s="430"/>
      <c r="BP24" s="430"/>
      <c r="BQ24" s="430"/>
      <c r="BR24" s="430"/>
      <c r="BS24" s="430"/>
      <c r="BT24" s="430"/>
      <c r="BU24" s="430"/>
      <c r="BV24" s="430"/>
      <c r="BW24" s="433"/>
    </row>
  </sheetData>
  <mergeCells count="30">
    <mergeCell ref="BC6:BG6"/>
    <mergeCell ref="BH6:BL6"/>
    <mergeCell ref="BM6:BQ6"/>
    <mergeCell ref="BR6:BV6"/>
    <mergeCell ref="BC7:BG7"/>
    <mergeCell ref="BH7:BL7"/>
    <mergeCell ref="BM7:BQ7"/>
    <mergeCell ref="BR7:BV7"/>
    <mergeCell ref="BC8:BG8"/>
    <mergeCell ref="BH8:BL8"/>
    <mergeCell ref="BM8:BQ8"/>
    <mergeCell ref="BR8:BV8"/>
    <mergeCell ref="BC9:BG9"/>
    <mergeCell ref="BH9:BL9"/>
    <mergeCell ref="BM9:BQ9"/>
    <mergeCell ref="BR9:BV9"/>
    <mergeCell ref="BC10:BG10"/>
    <mergeCell ref="BH10:BL10"/>
    <mergeCell ref="BM10:BQ10"/>
    <mergeCell ref="BR10:BV10"/>
    <mergeCell ref="BC18:BL18"/>
    <mergeCell ref="BM18:BV18"/>
    <mergeCell ref="BC19:BL19"/>
    <mergeCell ref="BM19:BV19"/>
    <mergeCell ref="BC20:BL20"/>
    <mergeCell ref="BM20:BV20"/>
    <mergeCell ref="BC21:BL21"/>
    <mergeCell ref="BM21:BV21"/>
    <mergeCell ref="BC3:BV4"/>
    <mergeCell ref="BC15:BV16"/>
  </mergeCells>
  <phoneticPr fontId="3"/>
  <pageMargins left="0.70866141732283472" right="0.70866141732283472" top="0.74803149606299213" bottom="0.74803149606299213" header="0.31496062992125984" footer="0.31496062992125984"/>
  <pageSetup paperSize="9" scale="87" fitToWidth="1" fitToHeight="1" orientation="portrait" usePrinterDefaults="1" r:id="rId1"/>
  <headerFooter>
    <oddFooter>&amp;C&amp;P / &amp;N ページ</oddFooter>
  </headerFooter>
  <colBreaks count="3" manualBreakCount="3">
    <brk id="27" max="1048575" man="1"/>
    <brk id="53" max="1048575" man="1"/>
    <brk id="76"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B2:Y18"/>
  <sheetViews>
    <sheetView view="pageBreakPreview" zoomScale="60" workbookViewId="0">
      <selection activeCell="AC36" sqref="AC36"/>
    </sheetView>
  </sheetViews>
  <sheetFormatPr defaultColWidth="9" defaultRowHeight="18.75"/>
  <cols>
    <col min="1" max="26" width="3.125" style="360" customWidth="1"/>
    <col min="27" max="16384" width="9" style="360"/>
  </cols>
  <sheetData>
    <row r="2" spans="2:25">
      <c r="B2" s="535" t="s">
        <v>214</v>
      </c>
      <c r="C2" s="535"/>
      <c r="D2" s="535"/>
      <c r="E2" s="535"/>
      <c r="F2" s="535"/>
      <c r="G2" s="535"/>
      <c r="H2" s="535"/>
      <c r="I2" s="535"/>
      <c r="J2" s="535"/>
      <c r="K2" s="535"/>
      <c r="L2" s="535"/>
      <c r="M2" s="535"/>
      <c r="N2" s="535"/>
      <c r="O2" s="535"/>
      <c r="P2" s="535"/>
      <c r="Q2" s="535"/>
      <c r="R2" s="535"/>
      <c r="S2" s="535"/>
      <c r="T2" s="535"/>
      <c r="U2" s="535"/>
      <c r="V2" s="535"/>
      <c r="W2" s="535"/>
      <c r="X2" s="535"/>
      <c r="Y2" s="535"/>
    </row>
    <row r="3" spans="2:25">
      <c r="B3" s="535"/>
      <c r="C3" s="535"/>
      <c r="D3" s="535"/>
      <c r="E3" s="535"/>
      <c r="F3" s="535"/>
      <c r="G3" s="535"/>
      <c r="H3" s="535"/>
      <c r="I3" s="535"/>
      <c r="J3" s="535"/>
      <c r="K3" s="535"/>
      <c r="L3" s="535"/>
      <c r="M3" s="535"/>
      <c r="N3" s="535"/>
      <c r="O3" s="535"/>
      <c r="P3" s="535"/>
      <c r="Q3" s="535"/>
      <c r="R3" s="535"/>
      <c r="S3" s="535"/>
      <c r="T3" s="535"/>
      <c r="U3" s="535"/>
      <c r="V3" s="535"/>
      <c r="W3" s="535"/>
      <c r="X3" s="535"/>
      <c r="Y3" s="535"/>
    </row>
    <row r="5" spans="2:25">
      <c r="B5" s="361" t="s">
        <v>470</v>
      </c>
    </row>
    <row r="6" spans="2:25">
      <c r="B6" s="360" t="s">
        <v>474</v>
      </c>
    </row>
    <row r="7" spans="2:25">
      <c r="B7" s="360" t="s">
        <v>475</v>
      </c>
    </row>
    <row r="8" spans="2:25">
      <c r="B8" s="360" t="s">
        <v>476</v>
      </c>
    </row>
    <row r="9" spans="2:25">
      <c r="B9" s="360" t="s">
        <v>477</v>
      </c>
    </row>
    <row r="10" spans="2:25">
      <c r="B10" s="360" t="s">
        <v>320</v>
      </c>
    </row>
    <row r="11" spans="2:25">
      <c r="B11" s="360" t="s">
        <v>17</v>
      </c>
    </row>
    <row r="12" spans="2:25">
      <c r="B12" s="360" t="s">
        <v>62</v>
      </c>
    </row>
    <row r="13" spans="2:25">
      <c r="B13" s="360" t="s">
        <v>25</v>
      </c>
    </row>
    <row r="14" spans="2:25">
      <c r="B14" s="361" t="s">
        <v>478</v>
      </c>
    </row>
    <row r="15" spans="2:25">
      <c r="B15" s="360" t="s">
        <v>171</v>
      </c>
    </row>
    <row r="16" spans="2:25">
      <c r="B16" s="360" t="s">
        <v>475</v>
      </c>
    </row>
    <row r="17" spans="2:2">
      <c r="B17" s="360" t="s">
        <v>436</v>
      </c>
    </row>
    <row r="18" spans="2:2">
      <c r="B18" s="360" t="s">
        <v>364</v>
      </c>
    </row>
  </sheetData>
  <mergeCells count="1">
    <mergeCell ref="B2:Y3"/>
  </mergeCells>
  <phoneticPr fontId="3"/>
  <pageMargins left="0.70866141732283472" right="0.70866141732283472" top="0.74803149606299213" bottom="0.74803149606299213" header="0.31496062992125984" footer="0.31496062992125984"/>
  <pageSetup paperSize="9" scale="87" fitToWidth="1" fitToHeight="1" orientation="portrait" usePrinterDefaults="1" r:id="rId1"/>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AJ41"/>
  <sheetViews>
    <sheetView view="pageBreakPreview" zoomScaleSheetLayoutView="100" workbookViewId="0">
      <selection activeCell="Q1" sqref="Q1"/>
    </sheetView>
  </sheetViews>
  <sheetFormatPr defaultColWidth="8.625" defaultRowHeight="18.75"/>
  <cols>
    <col min="1" max="1" width="2.375" style="126" customWidth="1"/>
    <col min="2" max="2" width="1.625" style="126" customWidth="1"/>
    <col min="3" max="32" width="2.625" style="126" customWidth="1"/>
    <col min="33" max="33" width="3.125" style="126" customWidth="1"/>
    <col min="34" max="34" width="2.625" style="126" customWidth="1"/>
    <col min="35" max="78" width="3.125" style="2" customWidth="1"/>
    <col min="79" max="16384" width="8.625" style="2"/>
  </cols>
  <sheetData>
    <row r="1" spans="1:34">
      <c r="A1" s="127" t="s">
        <v>328</v>
      </c>
    </row>
    <row r="2" spans="1:34" ht="7.35" customHeight="1">
      <c r="A2" s="127"/>
    </row>
    <row r="3" spans="1:34" ht="22.35" customHeight="1">
      <c r="A3" s="127"/>
      <c r="B3" s="131" t="s">
        <v>176</v>
      </c>
      <c r="C3" s="142"/>
      <c r="D3" s="142"/>
      <c r="E3" s="142"/>
      <c r="F3" s="142"/>
      <c r="G3" s="142"/>
      <c r="H3" s="142"/>
      <c r="I3" s="142"/>
      <c r="J3" s="155"/>
      <c r="K3" s="158" t="s">
        <v>164</v>
      </c>
      <c r="L3" s="164"/>
      <c r="M3" s="170">
        <v>8</v>
      </c>
      <c r="N3" s="170"/>
      <c r="O3" s="171" t="s">
        <v>45</v>
      </c>
      <c r="P3" s="171"/>
      <c r="Q3" s="170">
        <v>8</v>
      </c>
      <c r="R3" s="170"/>
      <c r="S3" s="171" t="s">
        <v>329</v>
      </c>
      <c r="T3" s="171"/>
      <c r="U3" s="172" t="s">
        <v>252</v>
      </c>
      <c r="V3" s="172"/>
      <c r="W3" s="172" t="s">
        <v>164</v>
      </c>
      <c r="X3" s="172"/>
      <c r="Y3" s="170">
        <v>8</v>
      </c>
      <c r="Z3" s="170"/>
      <c r="AA3" s="171" t="s">
        <v>45</v>
      </c>
      <c r="AB3" s="171"/>
      <c r="AC3" s="170">
        <v>11</v>
      </c>
      <c r="AD3" s="170"/>
      <c r="AE3" s="171" t="s">
        <v>329</v>
      </c>
      <c r="AF3" s="199"/>
    </row>
    <row r="4" spans="1:34" ht="6" customHeight="1">
      <c r="A4" s="127"/>
    </row>
    <row r="5" spans="1:34" s="3" customFormat="1" ht="18.75" customHeight="1">
      <c r="A5" s="128"/>
      <c r="B5" s="132" t="s">
        <v>170</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row>
    <row r="6" spans="1:34" s="38" customFormat="1" ht="30" customHeight="1">
      <c r="A6" s="129"/>
      <c r="B6" s="133" t="s">
        <v>330</v>
      </c>
      <c r="C6" s="143"/>
      <c r="D6" s="133" t="s">
        <v>253</v>
      </c>
      <c r="E6" s="151"/>
      <c r="F6" s="151"/>
      <c r="G6" s="151"/>
      <c r="H6" s="151"/>
      <c r="I6" s="151"/>
      <c r="J6" s="143"/>
      <c r="K6" s="133" t="s">
        <v>115</v>
      </c>
      <c r="L6" s="151"/>
      <c r="M6" s="151"/>
      <c r="N6" s="151"/>
      <c r="O6" s="151"/>
      <c r="P6" s="151"/>
      <c r="Q6" s="151"/>
      <c r="R6" s="151"/>
      <c r="S6" s="143"/>
      <c r="T6" s="133" t="s">
        <v>272</v>
      </c>
      <c r="U6" s="151"/>
      <c r="V6" s="151"/>
      <c r="W6" s="151"/>
      <c r="X6" s="151"/>
      <c r="Y6" s="151"/>
      <c r="Z6" s="151"/>
      <c r="AA6" s="151"/>
      <c r="AB6" s="174"/>
      <c r="AC6" s="177" t="s">
        <v>290</v>
      </c>
      <c r="AD6" s="151"/>
      <c r="AE6" s="151"/>
      <c r="AF6" s="151"/>
      <c r="AG6" s="151"/>
      <c r="AH6" s="143"/>
    </row>
    <row r="7" spans="1:34" s="1" customFormat="1" ht="24.95" customHeight="1">
      <c r="A7" s="130"/>
      <c r="B7" s="134">
        <v>1</v>
      </c>
      <c r="C7" s="134"/>
      <c r="D7" s="144" t="s">
        <v>331</v>
      </c>
      <c r="E7" s="144"/>
      <c r="F7" s="144"/>
      <c r="G7" s="144"/>
      <c r="H7" s="144"/>
      <c r="I7" s="144"/>
      <c r="J7" s="144"/>
      <c r="K7" s="159" t="s">
        <v>210</v>
      </c>
      <c r="L7" s="165"/>
      <c r="M7" s="165"/>
      <c r="N7" s="165"/>
      <c r="O7" s="165"/>
      <c r="P7" s="165"/>
      <c r="Q7" s="165"/>
      <c r="R7" s="165"/>
      <c r="S7" s="165"/>
      <c r="T7" s="159" t="s">
        <v>0</v>
      </c>
      <c r="U7" s="165"/>
      <c r="V7" s="165"/>
      <c r="W7" s="165"/>
      <c r="X7" s="165"/>
      <c r="Y7" s="165"/>
      <c r="Z7" s="165"/>
      <c r="AA7" s="165"/>
      <c r="AB7" s="175"/>
      <c r="AC7" s="178">
        <v>3</v>
      </c>
      <c r="AD7" s="178"/>
      <c r="AE7" s="178"/>
      <c r="AF7" s="178"/>
      <c r="AG7" s="178"/>
      <c r="AH7" s="200"/>
    </row>
    <row r="8" spans="1:34" s="1" customFormat="1" ht="24.95" customHeight="1">
      <c r="A8" s="130"/>
      <c r="B8" s="135"/>
      <c r="C8" s="135"/>
      <c r="D8" s="145"/>
      <c r="E8" s="145"/>
      <c r="F8" s="145"/>
      <c r="G8" s="145"/>
      <c r="H8" s="145"/>
      <c r="I8" s="145"/>
      <c r="J8" s="145"/>
      <c r="K8" s="160"/>
      <c r="L8" s="166"/>
      <c r="M8" s="166"/>
      <c r="N8" s="166"/>
      <c r="O8" s="166"/>
      <c r="P8" s="166"/>
      <c r="Q8" s="166"/>
      <c r="R8" s="166"/>
      <c r="S8" s="166"/>
      <c r="T8" s="160"/>
      <c r="U8" s="166"/>
      <c r="V8" s="166"/>
      <c r="W8" s="166"/>
      <c r="X8" s="166"/>
      <c r="Y8" s="166"/>
      <c r="Z8" s="166"/>
      <c r="AA8" s="166"/>
      <c r="AB8" s="176"/>
      <c r="AC8" s="179"/>
      <c r="AD8" s="179"/>
      <c r="AE8" s="179"/>
      <c r="AF8" s="179"/>
      <c r="AG8" s="179"/>
      <c r="AH8" s="201"/>
    </row>
    <row r="9" spans="1:34" s="1" customFormat="1" ht="24.95" customHeight="1">
      <c r="A9" s="130"/>
      <c r="B9" s="135">
        <v>2</v>
      </c>
      <c r="C9" s="135"/>
      <c r="D9" s="145" t="s">
        <v>147</v>
      </c>
      <c r="E9" s="145"/>
      <c r="F9" s="145"/>
      <c r="G9" s="145"/>
      <c r="H9" s="145"/>
      <c r="I9" s="145"/>
      <c r="J9" s="145"/>
      <c r="K9" s="161" t="s">
        <v>399</v>
      </c>
      <c r="L9" s="167"/>
      <c r="M9" s="167"/>
      <c r="N9" s="167"/>
      <c r="O9" s="167"/>
      <c r="P9" s="167"/>
      <c r="Q9" s="167"/>
      <c r="R9" s="167"/>
      <c r="S9" s="167"/>
      <c r="T9" s="161" t="s">
        <v>480</v>
      </c>
      <c r="U9" s="167"/>
      <c r="V9" s="167"/>
      <c r="W9" s="167"/>
      <c r="X9" s="167"/>
      <c r="Y9" s="167"/>
      <c r="Z9" s="167"/>
      <c r="AA9" s="167"/>
      <c r="AB9" s="167"/>
      <c r="AC9" s="180">
        <v>3</v>
      </c>
      <c r="AD9" s="190"/>
      <c r="AE9" s="190"/>
      <c r="AF9" s="190"/>
      <c r="AG9" s="190"/>
      <c r="AH9" s="202"/>
    </row>
    <row r="10" spans="1:34" s="1" customFormat="1" ht="24.95" customHeight="1">
      <c r="A10" s="130"/>
      <c r="B10" s="135"/>
      <c r="C10" s="135"/>
      <c r="D10" s="145"/>
      <c r="E10" s="145"/>
      <c r="F10" s="145"/>
      <c r="G10" s="145"/>
      <c r="H10" s="145"/>
      <c r="I10" s="145"/>
      <c r="J10" s="145"/>
      <c r="K10" s="160"/>
      <c r="L10" s="166"/>
      <c r="M10" s="166"/>
      <c r="N10" s="166"/>
      <c r="O10" s="166"/>
      <c r="P10" s="166"/>
      <c r="Q10" s="166"/>
      <c r="R10" s="166"/>
      <c r="S10" s="166"/>
      <c r="T10" s="160"/>
      <c r="U10" s="166"/>
      <c r="V10" s="166"/>
      <c r="W10" s="166"/>
      <c r="X10" s="166"/>
      <c r="Y10" s="166"/>
      <c r="Z10" s="166"/>
      <c r="AA10" s="166"/>
      <c r="AB10" s="166"/>
      <c r="AC10" s="181"/>
      <c r="AD10" s="179"/>
      <c r="AE10" s="179"/>
      <c r="AF10" s="179"/>
      <c r="AG10" s="179"/>
      <c r="AH10" s="201"/>
    </row>
    <row r="11" spans="1:34" s="1" customFormat="1" ht="24.95" customHeight="1">
      <c r="A11" s="130"/>
      <c r="B11" s="134">
        <v>3</v>
      </c>
      <c r="C11" s="134"/>
      <c r="D11" s="144" t="s">
        <v>326</v>
      </c>
      <c r="E11" s="144"/>
      <c r="F11" s="144"/>
      <c r="G11" s="144"/>
      <c r="H11" s="144"/>
      <c r="I11" s="144"/>
      <c r="J11" s="144"/>
      <c r="K11" s="161" t="s">
        <v>399</v>
      </c>
      <c r="L11" s="167"/>
      <c r="M11" s="167"/>
      <c r="N11" s="167"/>
      <c r="O11" s="167"/>
      <c r="P11" s="167"/>
      <c r="Q11" s="167"/>
      <c r="R11" s="167"/>
      <c r="S11" s="167"/>
      <c r="T11" s="161" t="s">
        <v>480</v>
      </c>
      <c r="U11" s="167"/>
      <c r="V11" s="167"/>
      <c r="W11" s="167"/>
      <c r="X11" s="167"/>
      <c r="Y11" s="167"/>
      <c r="Z11" s="167"/>
      <c r="AA11" s="167"/>
      <c r="AB11" s="167"/>
      <c r="AC11" s="180">
        <v>1.5</v>
      </c>
      <c r="AD11" s="190"/>
      <c r="AE11" s="190"/>
      <c r="AF11" s="190"/>
      <c r="AG11" s="190"/>
      <c r="AH11" s="202"/>
    </row>
    <row r="12" spans="1:34" s="1" customFormat="1" ht="24.95" customHeight="1">
      <c r="A12" s="130"/>
      <c r="B12" s="135"/>
      <c r="C12" s="135"/>
      <c r="D12" s="145"/>
      <c r="E12" s="145"/>
      <c r="F12" s="145"/>
      <c r="G12" s="145"/>
      <c r="H12" s="145"/>
      <c r="I12" s="145"/>
      <c r="J12" s="145"/>
      <c r="K12" s="160"/>
      <c r="L12" s="166"/>
      <c r="M12" s="166"/>
      <c r="N12" s="166"/>
      <c r="O12" s="166"/>
      <c r="P12" s="166"/>
      <c r="Q12" s="166"/>
      <c r="R12" s="166"/>
      <c r="S12" s="166"/>
      <c r="T12" s="160"/>
      <c r="U12" s="166"/>
      <c r="V12" s="166"/>
      <c r="W12" s="166"/>
      <c r="X12" s="166"/>
      <c r="Y12" s="166"/>
      <c r="Z12" s="166"/>
      <c r="AA12" s="166"/>
      <c r="AB12" s="166"/>
      <c r="AC12" s="181"/>
      <c r="AD12" s="179"/>
      <c r="AE12" s="179"/>
      <c r="AF12" s="179"/>
      <c r="AG12" s="179"/>
      <c r="AH12" s="201"/>
    </row>
    <row r="13" spans="1:34" s="1" customFormat="1" ht="24.95" customHeight="1">
      <c r="A13" s="130"/>
      <c r="B13" s="135">
        <v>4</v>
      </c>
      <c r="C13" s="135"/>
      <c r="D13" s="146"/>
      <c r="E13" s="146"/>
      <c r="F13" s="146"/>
      <c r="G13" s="146"/>
      <c r="H13" s="146"/>
      <c r="I13" s="146"/>
      <c r="J13" s="146"/>
      <c r="K13" s="162"/>
      <c r="L13" s="168"/>
      <c r="M13" s="168"/>
      <c r="N13" s="168"/>
      <c r="O13" s="168"/>
      <c r="P13" s="168"/>
      <c r="Q13" s="168"/>
      <c r="R13" s="168"/>
      <c r="S13" s="168"/>
      <c r="T13" s="162"/>
      <c r="U13" s="168"/>
      <c r="V13" s="168"/>
      <c r="W13" s="168"/>
      <c r="X13" s="168"/>
      <c r="Y13" s="168"/>
      <c r="Z13" s="168"/>
      <c r="AA13" s="168"/>
      <c r="AB13" s="168"/>
      <c r="AC13" s="182"/>
      <c r="AD13" s="191"/>
      <c r="AE13" s="191"/>
      <c r="AF13" s="191"/>
      <c r="AG13" s="191"/>
      <c r="AH13" s="203"/>
    </row>
    <row r="14" spans="1:34" s="1" customFormat="1" ht="24.95" customHeight="1">
      <c r="A14" s="130"/>
      <c r="B14" s="135"/>
      <c r="C14" s="135"/>
      <c r="D14" s="146"/>
      <c r="E14" s="146"/>
      <c r="F14" s="146"/>
      <c r="G14" s="146"/>
      <c r="H14" s="146"/>
      <c r="I14" s="146"/>
      <c r="J14" s="146"/>
      <c r="K14" s="163"/>
      <c r="L14" s="169"/>
      <c r="M14" s="169"/>
      <c r="N14" s="169"/>
      <c r="O14" s="169"/>
      <c r="P14" s="169"/>
      <c r="Q14" s="169"/>
      <c r="R14" s="169"/>
      <c r="S14" s="169"/>
      <c r="T14" s="163"/>
      <c r="U14" s="169"/>
      <c r="V14" s="169"/>
      <c r="W14" s="169"/>
      <c r="X14" s="169"/>
      <c r="Y14" s="169"/>
      <c r="Z14" s="169"/>
      <c r="AA14" s="169"/>
      <c r="AB14" s="169"/>
      <c r="AC14" s="183"/>
      <c r="AD14" s="192"/>
      <c r="AE14" s="192"/>
      <c r="AF14" s="192"/>
      <c r="AG14" s="192"/>
      <c r="AH14" s="204"/>
    </row>
    <row r="15" spans="1:34" s="1" customFormat="1" ht="24.95" customHeight="1">
      <c r="A15" s="130"/>
      <c r="B15" s="135">
        <v>5</v>
      </c>
      <c r="C15" s="135"/>
      <c r="D15" s="146"/>
      <c r="E15" s="146"/>
      <c r="F15" s="146"/>
      <c r="G15" s="146"/>
      <c r="H15" s="146"/>
      <c r="I15" s="146"/>
      <c r="J15" s="146"/>
      <c r="K15" s="162"/>
      <c r="L15" s="168"/>
      <c r="M15" s="168"/>
      <c r="N15" s="168"/>
      <c r="O15" s="168"/>
      <c r="P15" s="168"/>
      <c r="Q15" s="168"/>
      <c r="R15" s="168"/>
      <c r="S15" s="168"/>
      <c r="T15" s="162"/>
      <c r="U15" s="168"/>
      <c r="V15" s="168"/>
      <c r="W15" s="168"/>
      <c r="X15" s="168"/>
      <c r="Y15" s="168"/>
      <c r="Z15" s="168"/>
      <c r="AA15" s="168"/>
      <c r="AB15" s="168"/>
      <c r="AC15" s="182"/>
      <c r="AD15" s="191"/>
      <c r="AE15" s="191"/>
      <c r="AF15" s="191"/>
      <c r="AG15" s="191"/>
      <c r="AH15" s="203"/>
    </row>
    <row r="16" spans="1:34" s="1" customFormat="1" ht="24.95" customHeight="1">
      <c r="A16" s="130"/>
      <c r="B16" s="135"/>
      <c r="C16" s="135"/>
      <c r="D16" s="146"/>
      <c r="E16" s="146"/>
      <c r="F16" s="146"/>
      <c r="G16" s="146"/>
      <c r="H16" s="146"/>
      <c r="I16" s="146"/>
      <c r="J16" s="146"/>
      <c r="K16" s="163"/>
      <c r="L16" s="169"/>
      <c r="M16" s="169"/>
      <c r="N16" s="169"/>
      <c r="O16" s="169"/>
      <c r="P16" s="169"/>
      <c r="Q16" s="169"/>
      <c r="R16" s="169"/>
      <c r="S16" s="169"/>
      <c r="T16" s="163"/>
      <c r="U16" s="169"/>
      <c r="V16" s="169"/>
      <c r="W16" s="169"/>
      <c r="X16" s="169"/>
      <c r="Y16" s="169"/>
      <c r="Z16" s="169"/>
      <c r="AA16" s="169"/>
      <c r="AB16" s="169"/>
      <c r="AC16" s="183"/>
      <c r="AD16" s="192"/>
      <c r="AE16" s="192"/>
      <c r="AF16" s="192"/>
      <c r="AG16" s="192"/>
      <c r="AH16" s="204"/>
    </row>
    <row r="17" spans="1:36" s="1" customFormat="1" ht="18" customHeight="1">
      <c r="A17" s="130"/>
      <c r="B17" s="136" t="s">
        <v>190</v>
      </c>
      <c r="C17" s="130"/>
      <c r="D17" s="136"/>
      <c r="E17" s="152"/>
      <c r="F17" s="152"/>
      <c r="G17" s="152"/>
      <c r="H17" s="152"/>
      <c r="I17" s="152"/>
      <c r="J17" s="152"/>
      <c r="K17" s="152"/>
      <c r="L17" s="152"/>
      <c r="M17" s="152"/>
      <c r="N17" s="152"/>
      <c r="O17" s="152"/>
      <c r="P17" s="152"/>
      <c r="Q17" s="152"/>
      <c r="R17" s="152"/>
      <c r="S17" s="152"/>
      <c r="T17" s="152"/>
      <c r="U17" s="152"/>
      <c r="V17" s="152"/>
      <c r="W17" s="152"/>
      <c r="X17" s="152"/>
      <c r="Y17" s="173"/>
      <c r="Z17" s="173"/>
      <c r="AA17" s="173"/>
      <c r="AB17" s="173"/>
      <c r="AC17" s="173"/>
      <c r="AD17" s="173"/>
      <c r="AE17" s="173"/>
      <c r="AF17" s="173"/>
      <c r="AG17" s="173"/>
      <c r="AH17" s="173"/>
    </row>
    <row r="18" spans="1:36" s="1" customFormat="1" ht="18" customHeight="1">
      <c r="A18" s="130"/>
      <c r="B18" s="137" t="s">
        <v>332</v>
      </c>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row>
    <row r="19" spans="1:36" s="1" customFormat="1" ht="18" customHeight="1">
      <c r="A19" s="130"/>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row>
    <row r="20" spans="1:36" s="1" customFormat="1" ht="18" customHeight="1">
      <c r="A20" s="130"/>
      <c r="B20" s="130" t="s">
        <v>333</v>
      </c>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J20" s="1" t="s">
        <v>84</v>
      </c>
    </row>
    <row r="21" spans="1:36" s="1" customFormat="1" ht="18" customHeight="1">
      <c r="A21" s="130"/>
      <c r="B21" s="136" t="s">
        <v>430</v>
      </c>
      <c r="C21" s="130"/>
      <c r="D21" s="136"/>
      <c r="E21" s="152"/>
      <c r="F21" s="152"/>
      <c r="G21" s="152"/>
      <c r="H21" s="152"/>
      <c r="I21" s="152"/>
      <c r="J21" s="152"/>
      <c r="K21" s="152"/>
      <c r="L21" s="152"/>
      <c r="M21" s="152"/>
      <c r="N21" s="152"/>
      <c r="O21" s="152"/>
      <c r="P21" s="152"/>
      <c r="Q21" s="152"/>
      <c r="R21" s="152"/>
      <c r="S21" s="152"/>
      <c r="T21" s="152"/>
      <c r="U21" s="152"/>
      <c r="V21" s="152"/>
      <c r="W21" s="152"/>
      <c r="X21" s="152"/>
      <c r="Y21" s="173"/>
      <c r="Z21" s="173"/>
      <c r="AA21" s="173"/>
      <c r="AB21" s="173"/>
      <c r="AC21" s="173"/>
      <c r="AD21" s="173"/>
      <c r="AE21" s="173"/>
      <c r="AF21" s="173"/>
      <c r="AG21" s="173"/>
      <c r="AH21" s="173"/>
    </row>
    <row r="22" spans="1:36" s="1" customFormat="1" ht="18" customHeight="1">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row>
    <row r="23" spans="1:36" ht="9.75" customHeight="1"/>
    <row r="24" spans="1:36">
      <c r="A24" s="127" t="s">
        <v>334</v>
      </c>
    </row>
    <row r="25" spans="1:36" ht="6" customHeight="1"/>
    <row r="26" spans="1:36" s="1" customFormat="1" ht="18" customHeight="1">
      <c r="A26" s="130"/>
      <c r="B26" s="138" t="s">
        <v>330</v>
      </c>
      <c r="C26" s="138"/>
      <c r="D26" s="138" t="s">
        <v>253</v>
      </c>
      <c r="E26" s="138"/>
      <c r="F26" s="138"/>
      <c r="G26" s="138"/>
      <c r="H26" s="138"/>
      <c r="I26" s="138"/>
      <c r="J26" s="138"/>
      <c r="K26" s="138" t="s">
        <v>184</v>
      </c>
      <c r="L26" s="138"/>
      <c r="M26" s="138"/>
      <c r="N26" s="138"/>
      <c r="O26" s="138"/>
      <c r="P26" s="138"/>
      <c r="Q26" s="138"/>
      <c r="R26" s="138" t="s">
        <v>336</v>
      </c>
      <c r="S26" s="138"/>
      <c r="T26" s="138"/>
      <c r="U26" s="138"/>
      <c r="V26" s="138"/>
      <c r="W26" s="138"/>
      <c r="X26" s="138"/>
      <c r="Y26" s="138"/>
      <c r="Z26" s="138"/>
      <c r="AA26" s="138"/>
      <c r="AB26" s="138"/>
      <c r="AC26" s="184" t="s">
        <v>338</v>
      </c>
      <c r="AD26" s="193"/>
      <c r="AE26" s="193"/>
      <c r="AF26" s="193"/>
      <c r="AG26" s="193"/>
      <c r="AH26" s="205"/>
    </row>
    <row r="27" spans="1:36" s="1" customFormat="1" ht="18">
      <c r="A27" s="130"/>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85"/>
      <c r="AD27" s="194"/>
      <c r="AE27" s="194"/>
      <c r="AF27" s="194"/>
      <c r="AG27" s="194"/>
      <c r="AH27" s="206"/>
    </row>
    <row r="28" spans="1:36" s="1" customFormat="1" ht="15" customHeight="1">
      <c r="A28" s="130"/>
      <c r="B28" s="135">
        <v>1</v>
      </c>
      <c r="C28" s="135"/>
      <c r="D28" s="147" t="s">
        <v>24</v>
      </c>
      <c r="E28" s="153"/>
      <c r="F28" s="153"/>
      <c r="G28" s="153"/>
      <c r="H28" s="153"/>
      <c r="I28" s="153"/>
      <c r="J28" s="156"/>
      <c r="K28" s="145" t="s">
        <v>124</v>
      </c>
      <c r="L28" s="145"/>
      <c r="M28" s="145"/>
      <c r="N28" s="145"/>
      <c r="O28" s="145"/>
      <c r="P28" s="145"/>
      <c r="Q28" s="145"/>
      <c r="R28" s="145" t="s">
        <v>308</v>
      </c>
      <c r="S28" s="145"/>
      <c r="T28" s="145"/>
      <c r="U28" s="145"/>
      <c r="V28" s="145"/>
      <c r="W28" s="145"/>
      <c r="X28" s="145"/>
      <c r="Y28" s="145"/>
      <c r="Z28" s="145"/>
      <c r="AA28" s="145"/>
      <c r="AB28" s="145"/>
      <c r="AC28" s="186" t="s">
        <v>197</v>
      </c>
      <c r="AD28" s="195"/>
      <c r="AE28" s="195"/>
      <c r="AF28" s="195"/>
      <c r="AG28" s="195"/>
      <c r="AH28" s="207"/>
    </row>
    <row r="29" spans="1:36" s="1" customFormat="1" ht="15" customHeight="1">
      <c r="A29" s="130"/>
      <c r="B29" s="135"/>
      <c r="C29" s="135"/>
      <c r="D29" s="148"/>
      <c r="E29" s="154"/>
      <c r="F29" s="154"/>
      <c r="G29" s="154"/>
      <c r="H29" s="154"/>
      <c r="I29" s="154"/>
      <c r="J29" s="157"/>
      <c r="K29" s="145"/>
      <c r="L29" s="145"/>
      <c r="M29" s="145"/>
      <c r="N29" s="145"/>
      <c r="O29" s="145"/>
      <c r="P29" s="145"/>
      <c r="Q29" s="145"/>
      <c r="R29" s="145"/>
      <c r="S29" s="145"/>
      <c r="T29" s="145"/>
      <c r="U29" s="145"/>
      <c r="V29" s="145"/>
      <c r="W29" s="145"/>
      <c r="X29" s="145"/>
      <c r="Y29" s="145"/>
      <c r="Z29" s="145"/>
      <c r="AA29" s="145"/>
      <c r="AB29" s="145"/>
      <c r="AC29" s="187"/>
      <c r="AD29" s="196"/>
      <c r="AE29" s="196"/>
      <c r="AF29" s="196"/>
      <c r="AG29" s="196"/>
      <c r="AH29" s="208"/>
    </row>
    <row r="30" spans="1:36" s="1" customFormat="1" ht="15" customHeight="1">
      <c r="A30" s="130"/>
      <c r="B30" s="135">
        <v>2</v>
      </c>
      <c r="C30" s="135"/>
      <c r="D30" s="149" t="s">
        <v>340</v>
      </c>
      <c r="E30" s="149"/>
      <c r="F30" s="149"/>
      <c r="G30" s="149"/>
      <c r="H30" s="149"/>
      <c r="I30" s="149"/>
      <c r="J30" s="149"/>
      <c r="K30" s="145" t="s">
        <v>136</v>
      </c>
      <c r="L30" s="145"/>
      <c r="M30" s="145"/>
      <c r="N30" s="145"/>
      <c r="O30" s="145"/>
      <c r="P30" s="145"/>
      <c r="Q30" s="145"/>
      <c r="R30" s="145" t="s">
        <v>344</v>
      </c>
      <c r="S30" s="145"/>
      <c r="T30" s="145"/>
      <c r="U30" s="145"/>
      <c r="V30" s="145"/>
      <c r="W30" s="145"/>
      <c r="X30" s="145"/>
      <c r="Y30" s="145"/>
      <c r="Z30" s="145"/>
      <c r="AA30" s="145"/>
      <c r="AB30" s="145"/>
      <c r="AC30" s="186" t="s">
        <v>341</v>
      </c>
      <c r="AD30" s="195"/>
      <c r="AE30" s="195"/>
      <c r="AF30" s="195"/>
      <c r="AG30" s="195"/>
      <c r="AH30" s="207"/>
    </row>
    <row r="31" spans="1:36" s="1" customFormat="1" ht="15" customHeight="1">
      <c r="A31" s="130"/>
      <c r="B31" s="135"/>
      <c r="C31" s="135"/>
      <c r="D31" s="149"/>
      <c r="E31" s="149"/>
      <c r="F31" s="149"/>
      <c r="G31" s="149"/>
      <c r="H31" s="149"/>
      <c r="I31" s="149"/>
      <c r="J31" s="149"/>
      <c r="K31" s="145"/>
      <c r="L31" s="145"/>
      <c r="M31" s="145"/>
      <c r="N31" s="145"/>
      <c r="O31" s="145"/>
      <c r="P31" s="145"/>
      <c r="Q31" s="145"/>
      <c r="R31" s="145"/>
      <c r="S31" s="145"/>
      <c r="T31" s="145"/>
      <c r="U31" s="145"/>
      <c r="V31" s="145"/>
      <c r="W31" s="145"/>
      <c r="X31" s="145"/>
      <c r="Y31" s="145"/>
      <c r="Z31" s="145"/>
      <c r="AA31" s="145"/>
      <c r="AB31" s="145"/>
      <c r="AC31" s="187"/>
      <c r="AD31" s="196"/>
      <c r="AE31" s="196"/>
      <c r="AF31" s="196"/>
      <c r="AG31" s="196"/>
      <c r="AH31" s="208"/>
    </row>
    <row r="32" spans="1:36" s="1" customFormat="1" ht="15" customHeight="1">
      <c r="A32" s="130"/>
      <c r="B32" s="135">
        <v>3</v>
      </c>
      <c r="C32" s="135"/>
      <c r="D32" s="150"/>
      <c r="E32" s="150"/>
      <c r="F32" s="150"/>
      <c r="G32" s="150"/>
      <c r="H32" s="150"/>
      <c r="I32" s="150"/>
      <c r="J32" s="150"/>
      <c r="K32" s="146"/>
      <c r="L32" s="146"/>
      <c r="M32" s="146"/>
      <c r="N32" s="146"/>
      <c r="O32" s="146"/>
      <c r="P32" s="146"/>
      <c r="Q32" s="146"/>
      <c r="R32" s="146"/>
      <c r="S32" s="146"/>
      <c r="T32" s="146"/>
      <c r="U32" s="146"/>
      <c r="V32" s="146"/>
      <c r="W32" s="146"/>
      <c r="X32" s="146"/>
      <c r="Y32" s="146"/>
      <c r="Z32" s="146"/>
      <c r="AA32" s="146"/>
      <c r="AB32" s="146"/>
      <c r="AC32" s="188"/>
      <c r="AD32" s="197"/>
      <c r="AE32" s="197"/>
      <c r="AF32" s="197"/>
      <c r="AG32" s="197"/>
      <c r="AH32" s="209"/>
    </row>
    <row r="33" spans="1:34" s="1" customFormat="1" ht="15" customHeight="1">
      <c r="A33" s="130"/>
      <c r="B33" s="135"/>
      <c r="C33" s="135"/>
      <c r="D33" s="150"/>
      <c r="E33" s="150"/>
      <c r="F33" s="150"/>
      <c r="G33" s="150"/>
      <c r="H33" s="150"/>
      <c r="I33" s="150"/>
      <c r="J33" s="150"/>
      <c r="K33" s="146"/>
      <c r="L33" s="146"/>
      <c r="M33" s="146"/>
      <c r="N33" s="146"/>
      <c r="O33" s="146"/>
      <c r="P33" s="146"/>
      <c r="Q33" s="146"/>
      <c r="R33" s="146"/>
      <c r="S33" s="146"/>
      <c r="T33" s="146"/>
      <c r="U33" s="146"/>
      <c r="V33" s="146"/>
      <c r="W33" s="146"/>
      <c r="X33" s="146"/>
      <c r="Y33" s="146"/>
      <c r="Z33" s="146"/>
      <c r="AA33" s="146"/>
      <c r="AB33" s="146"/>
      <c r="AC33" s="189"/>
      <c r="AD33" s="198"/>
      <c r="AE33" s="198"/>
      <c r="AF33" s="198"/>
      <c r="AG33" s="198"/>
      <c r="AH33" s="210"/>
    </row>
    <row r="34" spans="1:34" s="1" customFormat="1" ht="15" customHeight="1">
      <c r="A34" s="130"/>
      <c r="B34" s="135">
        <v>4</v>
      </c>
      <c r="C34" s="135"/>
      <c r="D34" s="150"/>
      <c r="E34" s="150"/>
      <c r="F34" s="150"/>
      <c r="G34" s="150"/>
      <c r="H34" s="150"/>
      <c r="I34" s="150"/>
      <c r="J34" s="150"/>
      <c r="K34" s="146"/>
      <c r="L34" s="146"/>
      <c r="M34" s="146"/>
      <c r="N34" s="146"/>
      <c r="O34" s="146"/>
      <c r="P34" s="146"/>
      <c r="Q34" s="146"/>
      <c r="R34" s="146"/>
      <c r="S34" s="146"/>
      <c r="T34" s="146"/>
      <c r="U34" s="146"/>
      <c r="V34" s="146"/>
      <c r="W34" s="146"/>
      <c r="X34" s="146"/>
      <c r="Y34" s="146"/>
      <c r="Z34" s="146"/>
      <c r="AA34" s="146"/>
      <c r="AB34" s="146"/>
      <c r="AC34" s="188"/>
      <c r="AD34" s="197"/>
      <c r="AE34" s="197"/>
      <c r="AF34" s="197"/>
      <c r="AG34" s="197"/>
      <c r="AH34" s="209"/>
    </row>
    <row r="35" spans="1:34" s="1" customFormat="1" ht="15" customHeight="1">
      <c r="A35" s="130"/>
      <c r="B35" s="135"/>
      <c r="C35" s="135"/>
      <c r="D35" s="150"/>
      <c r="E35" s="150"/>
      <c r="F35" s="150"/>
      <c r="G35" s="150"/>
      <c r="H35" s="150"/>
      <c r="I35" s="150"/>
      <c r="J35" s="150"/>
      <c r="K35" s="146"/>
      <c r="L35" s="146"/>
      <c r="M35" s="146"/>
      <c r="N35" s="146"/>
      <c r="O35" s="146"/>
      <c r="P35" s="146"/>
      <c r="Q35" s="146"/>
      <c r="R35" s="146"/>
      <c r="S35" s="146"/>
      <c r="T35" s="146"/>
      <c r="U35" s="146"/>
      <c r="V35" s="146"/>
      <c r="W35" s="146"/>
      <c r="X35" s="146"/>
      <c r="Y35" s="146"/>
      <c r="Z35" s="146"/>
      <c r="AA35" s="146"/>
      <c r="AB35" s="146"/>
      <c r="AC35" s="189"/>
      <c r="AD35" s="198"/>
      <c r="AE35" s="198"/>
      <c r="AF35" s="198"/>
      <c r="AG35" s="198"/>
      <c r="AH35" s="210"/>
    </row>
    <row r="36" spans="1:34" s="1" customFormat="1" ht="15" customHeight="1">
      <c r="A36" s="130"/>
      <c r="B36" s="135">
        <v>5</v>
      </c>
      <c r="C36" s="135"/>
      <c r="D36" s="150"/>
      <c r="E36" s="150"/>
      <c r="F36" s="150"/>
      <c r="G36" s="150"/>
      <c r="H36" s="150"/>
      <c r="I36" s="150"/>
      <c r="J36" s="150"/>
      <c r="K36" s="146"/>
      <c r="L36" s="146"/>
      <c r="M36" s="146"/>
      <c r="N36" s="146"/>
      <c r="O36" s="146"/>
      <c r="P36" s="146"/>
      <c r="Q36" s="146"/>
      <c r="R36" s="146"/>
      <c r="S36" s="146"/>
      <c r="T36" s="146"/>
      <c r="U36" s="146"/>
      <c r="V36" s="146"/>
      <c r="W36" s="146"/>
      <c r="X36" s="146"/>
      <c r="Y36" s="146"/>
      <c r="Z36" s="146"/>
      <c r="AA36" s="146"/>
      <c r="AB36" s="146"/>
      <c r="AC36" s="188"/>
      <c r="AD36" s="197"/>
      <c r="AE36" s="197"/>
      <c r="AF36" s="197"/>
      <c r="AG36" s="197"/>
      <c r="AH36" s="209"/>
    </row>
    <row r="37" spans="1:34" s="1" customFormat="1" ht="15" customHeight="1">
      <c r="A37" s="130"/>
      <c r="B37" s="135"/>
      <c r="C37" s="135"/>
      <c r="D37" s="150"/>
      <c r="E37" s="150"/>
      <c r="F37" s="150"/>
      <c r="G37" s="150"/>
      <c r="H37" s="150"/>
      <c r="I37" s="150"/>
      <c r="J37" s="150"/>
      <c r="K37" s="146"/>
      <c r="L37" s="146"/>
      <c r="M37" s="146"/>
      <c r="N37" s="146"/>
      <c r="O37" s="146"/>
      <c r="P37" s="146"/>
      <c r="Q37" s="146"/>
      <c r="R37" s="146"/>
      <c r="S37" s="146"/>
      <c r="T37" s="146"/>
      <c r="U37" s="146"/>
      <c r="V37" s="146"/>
      <c r="W37" s="146"/>
      <c r="X37" s="146"/>
      <c r="Y37" s="146"/>
      <c r="Z37" s="146"/>
      <c r="AA37" s="146"/>
      <c r="AB37" s="146"/>
      <c r="AC37" s="189"/>
      <c r="AD37" s="198"/>
      <c r="AE37" s="198"/>
      <c r="AF37" s="198"/>
      <c r="AG37" s="198"/>
      <c r="AH37" s="210"/>
    </row>
    <row r="38" spans="1:34" s="1" customFormat="1" ht="24.6" customHeight="1">
      <c r="A38" s="130"/>
      <c r="B38" s="139" t="s">
        <v>226</v>
      </c>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row>
    <row r="39" spans="1:34" s="1" customFormat="1" ht="36.950000000000003" customHeight="1">
      <c r="A39" s="130"/>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row>
    <row r="40" spans="1:34" s="1" customFormat="1" ht="18" customHeight="1">
      <c r="A40" s="13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row>
    <row r="41" spans="1:34">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row>
  </sheetData>
  <mergeCells count="76">
    <mergeCell ref="B3:J3"/>
    <mergeCell ref="K3:L3"/>
    <mergeCell ref="M3:N3"/>
    <mergeCell ref="O3:P3"/>
    <mergeCell ref="Q3:R3"/>
    <mergeCell ref="S3:T3"/>
    <mergeCell ref="U3:V3"/>
    <mergeCell ref="W3:X3"/>
    <mergeCell ref="Y3:Z3"/>
    <mergeCell ref="AA3:AB3"/>
    <mergeCell ref="AC3:AD3"/>
    <mergeCell ref="AE3:AF3"/>
    <mergeCell ref="B5:AH5"/>
    <mergeCell ref="B6:C6"/>
    <mergeCell ref="D6:J6"/>
    <mergeCell ref="K6:S6"/>
    <mergeCell ref="T6:AB6"/>
    <mergeCell ref="AC6:AH6"/>
    <mergeCell ref="B40:AH40"/>
    <mergeCell ref="B7:C8"/>
    <mergeCell ref="D7:J8"/>
    <mergeCell ref="K7:S8"/>
    <mergeCell ref="T7:AB8"/>
    <mergeCell ref="AC7:AH8"/>
    <mergeCell ref="B9:C10"/>
    <mergeCell ref="D9:J10"/>
    <mergeCell ref="K9:S10"/>
    <mergeCell ref="T9:AB10"/>
    <mergeCell ref="AC9:AH10"/>
    <mergeCell ref="B11:C12"/>
    <mergeCell ref="D11:J12"/>
    <mergeCell ref="K11:S12"/>
    <mergeCell ref="T11:AB12"/>
    <mergeCell ref="AC11:AH12"/>
    <mergeCell ref="B13:C14"/>
    <mergeCell ref="D13:J14"/>
    <mergeCell ref="K13:S14"/>
    <mergeCell ref="T13:AB14"/>
    <mergeCell ref="AC13:AH14"/>
    <mergeCell ref="B15:C16"/>
    <mergeCell ref="D15:J16"/>
    <mergeCell ref="K15:S16"/>
    <mergeCell ref="T15:AB16"/>
    <mergeCell ref="AC15:AH16"/>
    <mergeCell ref="B18:AH19"/>
    <mergeCell ref="B26:C27"/>
    <mergeCell ref="D26:J27"/>
    <mergeCell ref="K26:Q27"/>
    <mergeCell ref="R26:AB27"/>
    <mergeCell ref="AC26:AH27"/>
    <mergeCell ref="B28:C29"/>
    <mergeCell ref="D28:J29"/>
    <mergeCell ref="K28:Q29"/>
    <mergeCell ref="R28:AB29"/>
    <mergeCell ref="AC28:AH29"/>
    <mergeCell ref="B30:C31"/>
    <mergeCell ref="D30:J31"/>
    <mergeCell ref="K30:Q31"/>
    <mergeCell ref="R30:AB31"/>
    <mergeCell ref="AC30:AH31"/>
    <mergeCell ref="B32:C33"/>
    <mergeCell ref="D32:J33"/>
    <mergeCell ref="K32:Q33"/>
    <mergeCell ref="R32:AB33"/>
    <mergeCell ref="AC32:AH33"/>
    <mergeCell ref="B34:C35"/>
    <mergeCell ref="D34:J35"/>
    <mergeCell ref="K34:Q35"/>
    <mergeCell ref="R34:AB35"/>
    <mergeCell ref="AC34:AH35"/>
    <mergeCell ref="B36:C37"/>
    <mergeCell ref="D36:J37"/>
    <mergeCell ref="K36:Q37"/>
    <mergeCell ref="R36:AB37"/>
    <mergeCell ref="AC36:AH37"/>
    <mergeCell ref="B38:AH39"/>
  </mergeCells>
  <phoneticPr fontId="3"/>
  <conditionalFormatting sqref="D7:K7 AC7 D8:J8 D9:K9 AC9 D10:J10 D11:K11 AC11 D12:J12 D13:K13 AC13 D14:J14 D15:K15 AC15 D16:J16">
    <cfRule type="cellIs" dxfId="8" priority="5" operator="equal">
      <formula>""</formula>
    </cfRule>
  </conditionalFormatting>
  <conditionalFormatting sqref="M3:N3">
    <cfRule type="cellIs" dxfId="7" priority="3" operator="equal">
      <formula>""</formula>
    </cfRule>
  </conditionalFormatting>
  <conditionalFormatting sqref="Q3:R3 Y3:Z3 AC3:AD3">
    <cfRule type="cellIs" dxfId="6" priority="2" operator="equal">
      <formula>""</formula>
    </cfRule>
  </conditionalFormatting>
  <conditionalFormatting sqref="T7 T9 T11 T13 T15">
    <cfRule type="cellIs" dxfId="5" priority="1" operator="equal">
      <formula>""</formula>
    </cfRule>
  </conditionalFormatting>
  <conditionalFormatting sqref="D28:AC28 D29:AB29 D30:AC30 D31:AB31 D32:AC32 D33:AB33 D34:AC34 D35:AB35 D36:AC36 D37:AB37">
    <cfRule type="cellIs" dxfId="4" priority="4" operator="equal">
      <formula>""</formula>
    </cfRule>
  </conditionalFormatting>
  <pageMargins left="0.70866141732283472" right="0.70866141732283472" top="0.74803149606299213" bottom="0.74803149606299213" header="0.31496062992125984" footer="0.31496062992125984"/>
  <pageSetup paperSize="8" scale="87" fitToWidth="1" fitToHeight="1" orientation="landscape" usePrinterDefaults="1" r:id="rId1"/>
  <headerFooter>
    <oddFooter>&amp;C&amp;P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G53"/>
  <sheetViews>
    <sheetView view="pageBreakPreview" zoomScaleSheetLayoutView="100" workbookViewId="0">
      <selection activeCell="U2" sqref="U2"/>
    </sheetView>
  </sheetViews>
  <sheetFormatPr defaultColWidth="8.625" defaultRowHeight="18.75"/>
  <cols>
    <col min="1" max="14" width="2.625" style="130" customWidth="1"/>
    <col min="15" max="15" width="3.5" style="130" customWidth="1"/>
    <col min="16" max="21" width="2.625" style="130" customWidth="1"/>
    <col min="22" max="22" width="2.875" style="130" customWidth="1"/>
    <col min="23" max="26" width="2.625" style="130" customWidth="1"/>
    <col min="27" max="27" width="2.5" style="130" customWidth="1"/>
    <col min="28" max="32" width="2.625" style="130" customWidth="1"/>
    <col min="33" max="33" width="3" style="130" customWidth="1"/>
    <col min="34" max="78" width="3.125" style="2" customWidth="1"/>
    <col min="79" max="16384" width="8.625" style="2"/>
  </cols>
  <sheetData>
    <row r="1" spans="1:33">
      <c r="A1" s="127" t="s">
        <v>95</v>
      </c>
    </row>
    <row r="2" spans="1:33" ht="16.7" customHeight="1">
      <c r="A2" s="127"/>
      <c r="K2" s="275"/>
      <c r="L2" s="275"/>
      <c r="M2" s="275"/>
      <c r="N2" s="275"/>
      <c r="O2" s="275"/>
      <c r="P2" s="275"/>
      <c r="Q2" s="275"/>
      <c r="R2" s="275"/>
      <c r="S2" s="275"/>
      <c r="T2" s="275"/>
      <c r="U2" s="275"/>
      <c r="V2" s="275"/>
      <c r="W2" s="275"/>
      <c r="X2" s="275"/>
      <c r="Y2" s="275"/>
      <c r="Z2" s="275"/>
      <c r="AA2" s="275"/>
      <c r="AB2" s="275"/>
      <c r="AG2" s="348" t="s">
        <v>207</v>
      </c>
    </row>
    <row r="3" spans="1:33" s="38" customFormat="1" ht="16.5">
      <c r="A3" s="212" t="s">
        <v>346</v>
      </c>
      <c r="B3" s="228"/>
      <c r="C3" s="228"/>
      <c r="D3" s="228"/>
      <c r="E3" s="228"/>
      <c r="F3" s="228"/>
      <c r="G3" s="228"/>
      <c r="H3" s="228"/>
      <c r="I3" s="228"/>
      <c r="J3" s="267"/>
      <c r="K3" s="276" t="s">
        <v>5</v>
      </c>
      <c r="L3" s="286"/>
      <c r="M3" s="286"/>
      <c r="N3" s="286"/>
      <c r="O3" s="286"/>
      <c r="P3" s="286"/>
      <c r="Q3" s="286"/>
      <c r="R3" s="286"/>
      <c r="S3" s="286"/>
      <c r="T3" s="286"/>
      <c r="U3" s="286"/>
      <c r="V3" s="286"/>
      <c r="W3" s="276" t="s">
        <v>348</v>
      </c>
      <c r="X3" s="286"/>
      <c r="Y3" s="286"/>
      <c r="Z3" s="286"/>
      <c r="AA3" s="286"/>
      <c r="AB3" s="337"/>
      <c r="AC3" s="342" t="s">
        <v>350</v>
      </c>
      <c r="AD3" s="342"/>
      <c r="AE3" s="342"/>
      <c r="AF3" s="342"/>
      <c r="AG3" s="349"/>
    </row>
    <row r="4" spans="1:33" s="38" customFormat="1" ht="17.25">
      <c r="A4" s="213"/>
      <c r="B4" s="229"/>
      <c r="C4" s="229"/>
      <c r="D4" s="229"/>
      <c r="E4" s="229"/>
      <c r="F4" s="229"/>
      <c r="G4" s="229"/>
      <c r="H4" s="229"/>
      <c r="I4" s="229"/>
      <c r="J4" s="268"/>
      <c r="K4" s="277" t="s">
        <v>89</v>
      </c>
      <c r="L4" s="277"/>
      <c r="M4" s="277"/>
      <c r="N4" s="277"/>
      <c r="O4" s="277"/>
      <c r="P4" s="277" t="s">
        <v>322</v>
      </c>
      <c r="Q4" s="277"/>
      <c r="R4" s="277" t="s">
        <v>72</v>
      </c>
      <c r="S4" s="277"/>
      <c r="T4" s="277"/>
      <c r="U4" s="277"/>
      <c r="V4" s="320"/>
      <c r="W4" s="324"/>
      <c r="X4" s="332"/>
      <c r="Y4" s="332"/>
      <c r="Z4" s="332"/>
      <c r="AA4" s="332"/>
      <c r="AB4" s="338"/>
      <c r="AC4" s="286"/>
      <c r="AD4" s="286"/>
      <c r="AE4" s="286"/>
      <c r="AF4" s="286"/>
      <c r="AG4" s="350"/>
    </row>
    <row r="5" spans="1:33" s="38" customFormat="1" ht="16.5" customHeight="1">
      <c r="A5" s="214" t="s">
        <v>351</v>
      </c>
      <c r="B5" s="230" t="s">
        <v>352</v>
      </c>
      <c r="C5" s="244"/>
      <c r="D5" s="244"/>
      <c r="E5" s="244"/>
      <c r="F5" s="244"/>
      <c r="G5" s="244"/>
      <c r="H5" s="244"/>
      <c r="I5" s="244"/>
      <c r="J5" s="244"/>
      <c r="K5" s="278">
        <v>10000</v>
      </c>
      <c r="L5" s="278"/>
      <c r="M5" s="278"/>
      <c r="N5" s="278"/>
      <c r="O5" s="278"/>
      <c r="P5" s="298">
        <v>10</v>
      </c>
      <c r="Q5" s="298"/>
      <c r="R5" s="306">
        <f t="shared" ref="R5:R12" si="0">K5*P5</f>
        <v>100000</v>
      </c>
      <c r="S5" s="317"/>
      <c r="T5" s="317"/>
      <c r="U5" s="317"/>
      <c r="V5" s="321"/>
      <c r="W5" s="325">
        <v>40000</v>
      </c>
      <c r="X5" s="333"/>
      <c r="Y5" s="333"/>
      <c r="Z5" s="333"/>
      <c r="AA5" s="333"/>
      <c r="AB5" s="333"/>
      <c r="AC5" s="343">
        <f t="shared" ref="AC5:AC12" si="1">R5+W5</f>
        <v>140000</v>
      </c>
      <c r="AD5" s="343"/>
      <c r="AE5" s="343"/>
      <c r="AF5" s="343"/>
      <c r="AG5" s="351"/>
    </row>
    <row r="6" spans="1:33" s="38" customFormat="1" ht="16.5">
      <c r="A6" s="215"/>
      <c r="B6" s="230" t="s">
        <v>354</v>
      </c>
      <c r="C6" s="244"/>
      <c r="D6" s="244"/>
      <c r="E6" s="244"/>
      <c r="F6" s="244"/>
      <c r="G6" s="244"/>
      <c r="H6" s="244"/>
      <c r="I6" s="244"/>
      <c r="J6" s="244"/>
      <c r="K6" s="278">
        <v>100000</v>
      </c>
      <c r="L6" s="278"/>
      <c r="M6" s="278"/>
      <c r="N6" s="278"/>
      <c r="O6" s="278"/>
      <c r="P6" s="298">
        <v>1</v>
      </c>
      <c r="Q6" s="298"/>
      <c r="R6" s="307">
        <f t="shared" si="0"/>
        <v>100000</v>
      </c>
      <c r="S6" s="307"/>
      <c r="T6" s="307"/>
      <c r="U6" s="307"/>
      <c r="V6" s="307"/>
      <c r="W6" s="325">
        <v>50000</v>
      </c>
      <c r="X6" s="333"/>
      <c r="Y6" s="333"/>
      <c r="Z6" s="333"/>
      <c r="AA6" s="333"/>
      <c r="AB6" s="333"/>
      <c r="AC6" s="307">
        <f t="shared" si="1"/>
        <v>150000</v>
      </c>
      <c r="AD6" s="307"/>
      <c r="AE6" s="307"/>
      <c r="AF6" s="307"/>
      <c r="AG6" s="352"/>
    </row>
    <row r="7" spans="1:33" s="38" customFormat="1" ht="16.5">
      <c r="A7" s="215"/>
      <c r="B7" s="230" t="s">
        <v>354</v>
      </c>
      <c r="C7" s="244"/>
      <c r="D7" s="244"/>
      <c r="E7" s="244"/>
      <c r="F7" s="244"/>
      <c r="G7" s="244"/>
      <c r="H7" s="244"/>
      <c r="I7" s="244"/>
      <c r="J7" s="244"/>
      <c r="K7" s="278">
        <v>100000</v>
      </c>
      <c r="L7" s="278"/>
      <c r="M7" s="278"/>
      <c r="N7" s="278"/>
      <c r="O7" s="278"/>
      <c r="P7" s="299">
        <v>1</v>
      </c>
      <c r="Q7" s="304"/>
      <c r="R7" s="307">
        <f t="shared" si="0"/>
        <v>100000</v>
      </c>
      <c r="S7" s="307"/>
      <c r="T7" s="307"/>
      <c r="U7" s="307"/>
      <c r="V7" s="307"/>
      <c r="W7" s="325">
        <v>100000</v>
      </c>
      <c r="X7" s="333"/>
      <c r="Y7" s="333"/>
      <c r="Z7" s="333"/>
      <c r="AA7" s="333"/>
      <c r="AB7" s="333"/>
      <c r="AC7" s="307">
        <f t="shared" si="1"/>
        <v>200000</v>
      </c>
      <c r="AD7" s="307"/>
      <c r="AE7" s="307"/>
      <c r="AF7" s="307"/>
      <c r="AG7" s="352"/>
    </row>
    <row r="8" spans="1:33" s="38" customFormat="1" ht="16.5">
      <c r="A8" s="215"/>
      <c r="B8" s="230"/>
      <c r="C8" s="244"/>
      <c r="D8" s="244"/>
      <c r="E8" s="244"/>
      <c r="F8" s="244"/>
      <c r="G8" s="244"/>
      <c r="H8" s="244"/>
      <c r="I8" s="244"/>
      <c r="J8" s="244"/>
      <c r="K8" s="278"/>
      <c r="L8" s="278"/>
      <c r="M8" s="278"/>
      <c r="N8" s="278"/>
      <c r="O8" s="278"/>
      <c r="P8" s="299"/>
      <c r="Q8" s="304"/>
      <c r="R8" s="307">
        <f t="shared" si="0"/>
        <v>0</v>
      </c>
      <c r="S8" s="307"/>
      <c r="T8" s="307"/>
      <c r="U8" s="307"/>
      <c r="V8" s="307"/>
      <c r="W8" s="325"/>
      <c r="X8" s="333"/>
      <c r="Y8" s="333"/>
      <c r="Z8" s="333"/>
      <c r="AA8" s="333"/>
      <c r="AB8" s="333"/>
      <c r="AC8" s="307">
        <f t="shared" si="1"/>
        <v>0</v>
      </c>
      <c r="AD8" s="307"/>
      <c r="AE8" s="307"/>
      <c r="AF8" s="307"/>
      <c r="AG8" s="352"/>
    </row>
    <row r="9" spans="1:33" s="38" customFormat="1" ht="16.5">
      <c r="A9" s="215"/>
      <c r="B9" s="231"/>
      <c r="C9" s="245"/>
      <c r="D9" s="245"/>
      <c r="E9" s="245"/>
      <c r="F9" s="245"/>
      <c r="G9" s="245"/>
      <c r="H9" s="245"/>
      <c r="I9" s="245"/>
      <c r="J9" s="269"/>
      <c r="K9" s="278"/>
      <c r="L9" s="278"/>
      <c r="M9" s="278"/>
      <c r="N9" s="278"/>
      <c r="O9" s="278"/>
      <c r="P9" s="299"/>
      <c r="Q9" s="304"/>
      <c r="R9" s="307">
        <f t="shared" si="0"/>
        <v>0</v>
      </c>
      <c r="S9" s="307"/>
      <c r="T9" s="307"/>
      <c r="U9" s="307"/>
      <c r="V9" s="307"/>
      <c r="W9" s="326"/>
      <c r="X9" s="334"/>
      <c r="Y9" s="334"/>
      <c r="Z9" s="334"/>
      <c r="AA9" s="334"/>
      <c r="AB9" s="334"/>
      <c r="AC9" s="307">
        <f t="shared" si="1"/>
        <v>0</v>
      </c>
      <c r="AD9" s="307"/>
      <c r="AE9" s="307"/>
      <c r="AF9" s="307"/>
      <c r="AG9" s="352"/>
    </row>
    <row r="10" spans="1:33" s="38" customFormat="1" ht="16.5">
      <c r="A10" s="215"/>
      <c r="B10" s="231"/>
      <c r="C10" s="245"/>
      <c r="D10" s="245"/>
      <c r="E10" s="245"/>
      <c r="F10" s="245"/>
      <c r="G10" s="245"/>
      <c r="H10" s="245"/>
      <c r="I10" s="245"/>
      <c r="J10" s="269"/>
      <c r="K10" s="278"/>
      <c r="L10" s="278"/>
      <c r="M10" s="278"/>
      <c r="N10" s="278"/>
      <c r="O10" s="278"/>
      <c r="P10" s="299"/>
      <c r="Q10" s="304"/>
      <c r="R10" s="307">
        <f t="shared" si="0"/>
        <v>0</v>
      </c>
      <c r="S10" s="307"/>
      <c r="T10" s="307"/>
      <c r="U10" s="307"/>
      <c r="V10" s="307"/>
      <c r="W10" s="326"/>
      <c r="X10" s="334"/>
      <c r="Y10" s="334"/>
      <c r="Z10" s="334"/>
      <c r="AA10" s="334"/>
      <c r="AB10" s="334"/>
      <c r="AC10" s="307">
        <f t="shared" si="1"/>
        <v>0</v>
      </c>
      <c r="AD10" s="307"/>
      <c r="AE10" s="307"/>
      <c r="AF10" s="307"/>
      <c r="AG10" s="352"/>
    </row>
    <row r="11" spans="1:33" s="38" customFormat="1" ht="16.5">
      <c r="A11" s="215"/>
      <c r="B11" s="231"/>
      <c r="C11" s="245"/>
      <c r="D11" s="245"/>
      <c r="E11" s="245"/>
      <c r="F11" s="245"/>
      <c r="G11" s="245"/>
      <c r="H11" s="245"/>
      <c r="I11" s="245"/>
      <c r="J11" s="269"/>
      <c r="K11" s="278"/>
      <c r="L11" s="278"/>
      <c r="M11" s="278"/>
      <c r="N11" s="278"/>
      <c r="O11" s="278"/>
      <c r="P11" s="299"/>
      <c r="Q11" s="304"/>
      <c r="R11" s="307">
        <f t="shared" si="0"/>
        <v>0</v>
      </c>
      <c r="S11" s="307"/>
      <c r="T11" s="307"/>
      <c r="U11" s="307"/>
      <c r="V11" s="307"/>
      <c r="W11" s="326"/>
      <c r="X11" s="334"/>
      <c r="Y11" s="334"/>
      <c r="Z11" s="334"/>
      <c r="AA11" s="334"/>
      <c r="AB11" s="334"/>
      <c r="AC11" s="307">
        <f t="shared" si="1"/>
        <v>0</v>
      </c>
      <c r="AD11" s="307"/>
      <c r="AE11" s="307"/>
      <c r="AF11" s="307"/>
      <c r="AG11" s="352"/>
    </row>
    <row r="12" spans="1:33" s="38" customFormat="1" ht="17.25">
      <c r="A12" s="215"/>
      <c r="B12" s="232"/>
      <c r="C12" s="246"/>
      <c r="D12" s="246"/>
      <c r="E12" s="246"/>
      <c r="F12" s="246"/>
      <c r="G12" s="246"/>
      <c r="H12" s="246"/>
      <c r="I12" s="246"/>
      <c r="J12" s="270"/>
      <c r="K12" s="279"/>
      <c r="L12" s="279"/>
      <c r="M12" s="279"/>
      <c r="N12" s="279"/>
      <c r="O12" s="279"/>
      <c r="P12" s="300"/>
      <c r="Q12" s="305"/>
      <c r="R12" s="279">
        <f t="shared" si="0"/>
        <v>0</v>
      </c>
      <c r="S12" s="279"/>
      <c r="T12" s="279"/>
      <c r="U12" s="279"/>
      <c r="V12" s="279"/>
      <c r="W12" s="327"/>
      <c r="X12" s="335"/>
      <c r="Y12" s="335"/>
      <c r="Z12" s="335"/>
      <c r="AA12" s="335"/>
      <c r="AB12" s="335"/>
      <c r="AC12" s="344">
        <f t="shared" si="1"/>
        <v>0</v>
      </c>
      <c r="AD12" s="347"/>
      <c r="AE12" s="347"/>
      <c r="AF12" s="347"/>
      <c r="AG12" s="353"/>
    </row>
    <row r="13" spans="1:33" s="38" customFormat="1" ht="18">
      <c r="A13" s="216"/>
      <c r="B13" s="233" t="s">
        <v>123</v>
      </c>
      <c r="C13" s="247"/>
      <c r="D13" s="247"/>
      <c r="E13" s="247"/>
      <c r="F13" s="247"/>
      <c r="G13" s="247"/>
      <c r="H13" s="247"/>
      <c r="I13" s="247"/>
      <c r="J13" s="247"/>
      <c r="K13" s="280"/>
      <c r="L13" s="287"/>
      <c r="M13" s="287"/>
      <c r="N13" s="287"/>
      <c r="O13" s="294"/>
      <c r="P13" s="280"/>
      <c r="Q13" s="294"/>
      <c r="R13" s="308">
        <f>SUM(R5:V12)</f>
        <v>300000</v>
      </c>
      <c r="S13" s="308"/>
      <c r="T13" s="308"/>
      <c r="U13" s="308"/>
      <c r="V13" s="308"/>
      <c r="W13" s="308">
        <f>SUM(W5:AB12)</f>
        <v>190000</v>
      </c>
      <c r="X13" s="308"/>
      <c r="Y13" s="308"/>
      <c r="Z13" s="308"/>
      <c r="AA13" s="308"/>
      <c r="AB13" s="308"/>
      <c r="AC13" s="308">
        <f>SUM(AC5:AG12)</f>
        <v>490000</v>
      </c>
      <c r="AD13" s="308"/>
      <c r="AE13" s="308"/>
      <c r="AF13" s="308"/>
      <c r="AG13" s="354"/>
    </row>
    <row r="14" spans="1:33" s="38" customFormat="1" ht="16.5" customHeight="1">
      <c r="A14" s="217" t="s">
        <v>356</v>
      </c>
      <c r="B14" s="234" t="s">
        <v>2</v>
      </c>
      <c r="C14" s="248"/>
      <c r="D14" s="248"/>
      <c r="E14" s="248"/>
      <c r="F14" s="248"/>
      <c r="G14" s="248"/>
      <c r="H14" s="248"/>
      <c r="I14" s="248"/>
      <c r="J14" s="248"/>
      <c r="K14" s="278"/>
      <c r="L14" s="278"/>
      <c r="M14" s="278"/>
      <c r="N14" s="278"/>
      <c r="O14" s="278"/>
      <c r="P14" s="298"/>
      <c r="Q14" s="298"/>
      <c r="R14" s="309">
        <f t="shared" ref="R14:R19" si="2">K14*P14</f>
        <v>0</v>
      </c>
      <c r="S14" s="309"/>
      <c r="T14" s="309"/>
      <c r="U14" s="309"/>
      <c r="V14" s="309"/>
      <c r="W14" s="328">
        <v>30000</v>
      </c>
      <c r="X14" s="336"/>
      <c r="Y14" s="336"/>
      <c r="Z14" s="336"/>
      <c r="AA14" s="336"/>
      <c r="AB14" s="336"/>
      <c r="AC14" s="343">
        <f t="shared" ref="AC14:AC19" si="3">R14+W14</f>
        <v>30000</v>
      </c>
      <c r="AD14" s="343"/>
      <c r="AE14" s="343"/>
      <c r="AF14" s="343"/>
      <c r="AG14" s="351"/>
    </row>
    <row r="15" spans="1:33" s="38" customFormat="1" ht="16.5">
      <c r="A15" s="218"/>
      <c r="B15" s="231" t="s">
        <v>287</v>
      </c>
      <c r="C15" s="245"/>
      <c r="D15" s="245"/>
      <c r="E15" s="245"/>
      <c r="F15" s="245"/>
      <c r="G15" s="245"/>
      <c r="H15" s="245"/>
      <c r="I15" s="245"/>
      <c r="J15" s="245"/>
      <c r="K15" s="278"/>
      <c r="L15" s="278"/>
      <c r="M15" s="278"/>
      <c r="N15" s="278"/>
      <c r="O15" s="278"/>
      <c r="P15" s="298"/>
      <c r="Q15" s="298"/>
      <c r="R15" s="307">
        <f t="shared" si="2"/>
        <v>0</v>
      </c>
      <c r="S15" s="307"/>
      <c r="T15" s="307"/>
      <c r="U15" s="307"/>
      <c r="V15" s="307"/>
      <c r="W15" s="329">
        <v>30000</v>
      </c>
      <c r="X15" s="334"/>
      <c r="Y15" s="334"/>
      <c r="Z15" s="334"/>
      <c r="AA15" s="334"/>
      <c r="AB15" s="334"/>
      <c r="AC15" s="307">
        <f t="shared" si="3"/>
        <v>30000</v>
      </c>
      <c r="AD15" s="307"/>
      <c r="AE15" s="307"/>
      <c r="AF15" s="307"/>
      <c r="AG15" s="352"/>
    </row>
    <row r="16" spans="1:33" s="38" customFormat="1" ht="16.5">
      <c r="A16" s="218"/>
      <c r="B16" s="231"/>
      <c r="C16" s="245"/>
      <c r="D16" s="245"/>
      <c r="E16" s="245"/>
      <c r="F16" s="245"/>
      <c r="G16" s="245"/>
      <c r="H16" s="245"/>
      <c r="I16" s="245"/>
      <c r="J16" s="245"/>
      <c r="K16" s="278"/>
      <c r="L16" s="278"/>
      <c r="M16" s="278"/>
      <c r="N16" s="278"/>
      <c r="O16" s="278"/>
      <c r="P16" s="299"/>
      <c r="Q16" s="304"/>
      <c r="R16" s="307">
        <f t="shared" si="2"/>
        <v>0</v>
      </c>
      <c r="S16" s="307"/>
      <c r="T16" s="307"/>
      <c r="U16" s="307"/>
      <c r="V16" s="307"/>
      <c r="W16" s="326"/>
      <c r="X16" s="334"/>
      <c r="Y16" s="334"/>
      <c r="Z16" s="334"/>
      <c r="AA16" s="334"/>
      <c r="AB16" s="334"/>
      <c r="AC16" s="307">
        <f t="shared" si="3"/>
        <v>0</v>
      </c>
      <c r="AD16" s="307"/>
      <c r="AE16" s="307"/>
      <c r="AF16" s="307"/>
      <c r="AG16" s="352"/>
    </row>
    <row r="17" spans="1:33" s="38" customFormat="1" ht="16.5">
      <c r="A17" s="218"/>
      <c r="B17" s="231"/>
      <c r="C17" s="245"/>
      <c r="D17" s="245"/>
      <c r="E17" s="245"/>
      <c r="F17" s="245"/>
      <c r="G17" s="245"/>
      <c r="H17" s="245"/>
      <c r="I17" s="245"/>
      <c r="J17" s="269"/>
      <c r="K17" s="281"/>
      <c r="L17" s="288"/>
      <c r="M17" s="288"/>
      <c r="N17" s="288"/>
      <c r="O17" s="295"/>
      <c r="P17" s="299"/>
      <c r="Q17" s="304"/>
      <c r="R17" s="307">
        <f t="shared" si="2"/>
        <v>0</v>
      </c>
      <c r="S17" s="307"/>
      <c r="T17" s="307"/>
      <c r="U17" s="307"/>
      <c r="V17" s="307"/>
      <c r="W17" s="326"/>
      <c r="X17" s="334"/>
      <c r="Y17" s="334"/>
      <c r="Z17" s="334"/>
      <c r="AA17" s="334"/>
      <c r="AB17" s="334"/>
      <c r="AC17" s="307">
        <f t="shared" si="3"/>
        <v>0</v>
      </c>
      <c r="AD17" s="307"/>
      <c r="AE17" s="307"/>
      <c r="AF17" s="307"/>
      <c r="AG17" s="352"/>
    </row>
    <row r="18" spans="1:33" s="38" customFormat="1" ht="16.5">
      <c r="A18" s="218"/>
      <c r="B18" s="231"/>
      <c r="C18" s="245"/>
      <c r="D18" s="245"/>
      <c r="E18" s="245"/>
      <c r="F18" s="245"/>
      <c r="G18" s="245"/>
      <c r="H18" s="245"/>
      <c r="I18" s="245"/>
      <c r="J18" s="269"/>
      <c r="K18" s="281"/>
      <c r="L18" s="288"/>
      <c r="M18" s="288"/>
      <c r="N18" s="288"/>
      <c r="O18" s="295"/>
      <c r="P18" s="299"/>
      <c r="Q18" s="304"/>
      <c r="R18" s="307">
        <f t="shared" si="2"/>
        <v>0</v>
      </c>
      <c r="S18" s="307"/>
      <c r="T18" s="307"/>
      <c r="U18" s="307"/>
      <c r="V18" s="307"/>
      <c r="W18" s="326"/>
      <c r="X18" s="334"/>
      <c r="Y18" s="334"/>
      <c r="Z18" s="334"/>
      <c r="AA18" s="334"/>
      <c r="AB18" s="334"/>
      <c r="AC18" s="307">
        <f t="shared" si="3"/>
        <v>0</v>
      </c>
      <c r="AD18" s="307"/>
      <c r="AE18" s="307"/>
      <c r="AF18" s="307"/>
      <c r="AG18" s="352"/>
    </row>
    <row r="19" spans="1:33" s="38" customFormat="1" ht="17.25">
      <c r="A19" s="218"/>
      <c r="B19" s="231"/>
      <c r="C19" s="245"/>
      <c r="D19" s="245"/>
      <c r="E19" s="245"/>
      <c r="F19" s="245"/>
      <c r="G19" s="245"/>
      <c r="H19" s="245"/>
      <c r="I19" s="245"/>
      <c r="J19" s="269"/>
      <c r="K19" s="279"/>
      <c r="L19" s="279"/>
      <c r="M19" s="279"/>
      <c r="N19" s="279"/>
      <c r="O19" s="279"/>
      <c r="P19" s="300"/>
      <c r="Q19" s="305"/>
      <c r="R19" s="310">
        <f t="shared" si="2"/>
        <v>0</v>
      </c>
      <c r="S19" s="310"/>
      <c r="T19" s="310"/>
      <c r="U19" s="310"/>
      <c r="V19" s="310"/>
      <c r="W19" s="326"/>
      <c r="X19" s="334"/>
      <c r="Y19" s="334"/>
      <c r="Z19" s="334"/>
      <c r="AA19" s="334"/>
      <c r="AB19" s="334"/>
      <c r="AC19" s="279">
        <f t="shared" si="3"/>
        <v>0</v>
      </c>
      <c r="AD19" s="279"/>
      <c r="AE19" s="279"/>
      <c r="AF19" s="279"/>
      <c r="AG19" s="355"/>
    </row>
    <row r="20" spans="1:33" s="38" customFormat="1" ht="18">
      <c r="A20" s="219"/>
      <c r="B20" s="235" t="s">
        <v>123</v>
      </c>
      <c r="C20" s="249"/>
      <c r="D20" s="249"/>
      <c r="E20" s="249"/>
      <c r="F20" s="249"/>
      <c r="G20" s="249"/>
      <c r="H20" s="249"/>
      <c r="I20" s="249"/>
      <c r="J20" s="271"/>
      <c r="K20" s="282"/>
      <c r="L20" s="282"/>
      <c r="M20" s="282"/>
      <c r="N20" s="282"/>
      <c r="O20" s="282"/>
      <c r="P20" s="301"/>
      <c r="Q20" s="301"/>
      <c r="R20" s="311">
        <f>SUM(R14:V19)</f>
        <v>0</v>
      </c>
      <c r="S20" s="311"/>
      <c r="T20" s="311"/>
      <c r="U20" s="311"/>
      <c r="V20" s="311"/>
      <c r="W20" s="311">
        <f>SUM(W14:AB19)</f>
        <v>60000</v>
      </c>
      <c r="X20" s="311"/>
      <c r="Y20" s="311"/>
      <c r="Z20" s="311"/>
      <c r="AA20" s="311"/>
      <c r="AB20" s="311"/>
      <c r="AC20" s="311">
        <f>SUM(AC14:AG19)</f>
        <v>60000</v>
      </c>
      <c r="AD20" s="311"/>
      <c r="AE20" s="311"/>
      <c r="AF20" s="311"/>
      <c r="AG20" s="356"/>
    </row>
    <row r="21" spans="1:33" s="38" customFormat="1" ht="16.5">
      <c r="A21" s="220" t="s">
        <v>359</v>
      </c>
      <c r="B21" s="236"/>
      <c r="C21" s="236"/>
      <c r="D21" s="236"/>
      <c r="E21" s="236"/>
      <c r="F21" s="236"/>
      <c r="G21" s="236"/>
      <c r="H21" s="236"/>
      <c r="I21" s="236"/>
      <c r="J21" s="236"/>
      <c r="K21" s="283" t="s">
        <v>119</v>
      </c>
      <c r="L21" s="289"/>
      <c r="M21" s="289"/>
      <c r="N21" s="289"/>
      <c r="O21" s="289"/>
      <c r="P21" s="289"/>
      <c r="Q21" s="289"/>
      <c r="R21" s="289"/>
      <c r="S21" s="289"/>
      <c r="T21" s="289"/>
      <c r="U21" s="289"/>
      <c r="V21" s="289"/>
      <c r="W21" s="289"/>
      <c r="X21" s="289"/>
      <c r="Y21" s="289"/>
      <c r="Z21" s="289"/>
      <c r="AA21" s="289"/>
      <c r="AB21" s="339"/>
      <c r="AC21" s="309">
        <f>AC20+AC13</f>
        <v>550000</v>
      </c>
      <c r="AD21" s="309"/>
      <c r="AE21" s="309"/>
      <c r="AF21" s="309"/>
      <c r="AG21" s="357"/>
    </row>
    <row r="22" spans="1:33" s="38" customFormat="1" ht="17.25">
      <c r="A22" s="221" t="s">
        <v>183</v>
      </c>
      <c r="B22" s="237"/>
      <c r="C22" s="237"/>
      <c r="D22" s="237"/>
      <c r="E22" s="237"/>
      <c r="F22" s="237"/>
      <c r="G22" s="237"/>
      <c r="H22" s="237"/>
      <c r="I22" s="237"/>
      <c r="J22" s="237"/>
      <c r="K22" s="284"/>
      <c r="L22" s="290"/>
      <c r="M22" s="290"/>
      <c r="N22" s="290"/>
      <c r="O22" s="290"/>
      <c r="P22" s="290"/>
      <c r="Q22" s="290"/>
      <c r="R22" s="290"/>
      <c r="S22" s="290"/>
      <c r="T22" s="290"/>
      <c r="U22" s="290"/>
      <c r="V22" s="290"/>
      <c r="W22" s="290"/>
      <c r="X22" s="290"/>
      <c r="Y22" s="290"/>
      <c r="Z22" s="290"/>
      <c r="AA22" s="290"/>
      <c r="AB22" s="340"/>
      <c r="AC22" s="345">
        <f>ROUNDDOWN(AC21*0.1,0)</f>
        <v>55000</v>
      </c>
      <c r="AD22" s="345"/>
      <c r="AE22" s="345"/>
      <c r="AF22" s="345"/>
      <c r="AG22" s="358"/>
    </row>
    <row r="23" spans="1:33" s="38" customFormat="1" ht="17.25">
      <c r="A23" s="222" t="s">
        <v>360</v>
      </c>
      <c r="B23" s="238"/>
      <c r="C23" s="238"/>
      <c r="D23" s="238"/>
      <c r="E23" s="238"/>
      <c r="F23" s="238"/>
      <c r="G23" s="238"/>
      <c r="H23" s="238"/>
      <c r="I23" s="238"/>
      <c r="J23" s="238"/>
      <c r="K23" s="285" t="s">
        <v>361</v>
      </c>
      <c r="L23" s="291"/>
      <c r="M23" s="291"/>
      <c r="N23" s="291"/>
      <c r="O23" s="291"/>
      <c r="P23" s="291"/>
      <c r="Q23" s="291"/>
      <c r="R23" s="291"/>
      <c r="S23" s="291"/>
      <c r="T23" s="291"/>
      <c r="U23" s="291"/>
      <c r="V23" s="291"/>
      <c r="W23" s="291"/>
      <c r="X23" s="291"/>
      <c r="Y23" s="291"/>
      <c r="Z23" s="291"/>
      <c r="AA23" s="291"/>
      <c r="AB23" s="341"/>
      <c r="AC23" s="346">
        <f>AC22+AC21</f>
        <v>605000</v>
      </c>
      <c r="AD23" s="346"/>
      <c r="AE23" s="346"/>
      <c r="AF23" s="346"/>
      <c r="AG23" s="359"/>
    </row>
    <row r="24" spans="1:33" s="38" customFormat="1" ht="6.6" customHeight="1">
      <c r="A24" s="223"/>
      <c r="B24" s="223"/>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row>
    <row r="25" spans="1:33">
      <c r="A25" s="224" t="s">
        <v>362</v>
      </c>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row>
    <row r="26" spans="1:33">
      <c r="A26" s="136"/>
      <c r="B26" s="136" t="s">
        <v>133</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row>
    <row r="27" spans="1:33" ht="6" customHeight="1">
      <c r="A27" s="136"/>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row>
    <row r="28" spans="1:33" ht="15" customHeight="1">
      <c r="A28" s="225"/>
      <c r="B28" s="225"/>
    </row>
    <row r="29" spans="1:33" ht="5.45" customHeight="1">
      <c r="B29" s="225"/>
    </row>
    <row r="30" spans="1:33" ht="15" customHeight="1">
      <c r="D30" s="252" t="s">
        <v>78</v>
      </c>
      <c r="E30" s="252"/>
      <c r="F30" s="252"/>
      <c r="G30" s="252"/>
      <c r="H30" s="252"/>
      <c r="I30" s="252"/>
      <c r="J30" s="252"/>
      <c r="K30" s="252"/>
      <c r="L30" s="252"/>
      <c r="M30" s="252" t="s">
        <v>363</v>
      </c>
      <c r="N30" s="252"/>
      <c r="O30" s="252"/>
      <c r="P30" s="252"/>
      <c r="Q30" s="252"/>
      <c r="R30" s="312" t="s">
        <v>486</v>
      </c>
      <c r="S30" s="252"/>
      <c r="T30" s="252"/>
      <c r="U30" s="252"/>
      <c r="V30" s="252"/>
      <c r="W30" s="252"/>
      <c r="X30" s="252"/>
      <c r="Y30" s="252"/>
      <c r="Z30" s="252"/>
    </row>
    <row r="31" spans="1:33" ht="15" customHeight="1">
      <c r="B31" s="239"/>
      <c r="C31" s="251"/>
      <c r="D31" s="253">
        <f>AC13</f>
        <v>490000</v>
      </c>
      <c r="E31" s="260"/>
      <c r="F31" s="260"/>
      <c r="G31" s="260"/>
      <c r="H31" s="260"/>
      <c r="I31" s="265"/>
      <c r="J31" s="272"/>
      <c r="K31" s="272" t="s">
        <v>56</v>
      </c>
      <c r="L31" s="272"/>
      <c r="M31" s="292">
        <v>0.5</v>
      </c>
      <c r="N31" s="292"/>
      <c r="O31" s="292"/>
      <c r="P31" s="152" t="s">
        <v>198</v>
      </c>
      <c r="Q31" s="152"/>
      <c r="R31" s="313">
        <f>IF(20000000&gt;=D31,ROUNDDOWN(D31*M31,-3),ROUNDDOWN(20000000*M31,-3))</f>
        <v>245000</v>
      </c>
      <c r="S31" s="313"/>
      <c r="T31" s="313"/>
      <c r="U31" s="313"/>
      <c r="V31" s="313"/>
      <c r="W31" s="313"/>
      <c r="X31" s="323"/>
      <c r="Y31" s="251"/>
      <c r="Z31" s="251"/>
      <c r="AA31" s="251"/>
      <c r="AB31" s="251"/>
      <c r="AC31" s="251"/>
      <c r="AD31" s="251"/>
      <c r="AE31" s="251"/>
    </row>
    <row r="32" spans="1:33" ht="13.35" customHeight="1">
      <c r="A32" s="225"/>
      <c r="D32" s="254"/>
      <c r="E32" s="261"/>
      <c r="F32" s="261"/>
      <c r="G32" s="261"/>
      <c r="H32" s="261"/>
      <c r="I32" s="266"/>
      <c r="J32" s="130" t="s">
        <v>31</v>
      </c>
      <c r="K32" s="272"/>
      <c r="L32" s="272"/>
      <c r="M32" s="292"/>
      <c r="N32" s="292"/>
      <c r="O32" s="292"/>
      <c r="P32" s="152"/>
      <c r="Q32" s="152"/>
      <c r="R32" s="313"/>
      <c r="S32" s="313"/>
      <c r="T32" s="313"/>
      <c r="U32" s="313"/>
      <c r="V32" s="313"/>
      <c r="W32" s="313"/>
      <c r="X32" s="130" t="s">
        <v>31</v>
      </c>
    </row>
    <row r="33" spans="1:33" ht="8.4499999999999993" customHeight="1"/>
    <row r="34" spans="1:33" ht="10.35" customHeight="1">
      <c r="B34" s="239"/>
      <c r="C34" s="251"/>
      <c r="D34" s="251"/>
      <c r="E34" s="251"/>
      <c r="F34" s="251"/>
      <c r="G34" s="251"/>
      <c r="H34" s="152"/>
      <c r="I34" s="152"/>
      <c r="J34" s="272"/>
      <c r="K34" s="272"/>
      <c r="L34" s="272"/>
      <c r="M34" s="152"/>
      <c r="N34" s="152"/>
      <c r="O34" s="297"/>
      <c r="P34" s="251"/>
      <c r="Q34" s="251"/>
      <c r="R34" s="251"/>
      <c r="S34" s="251"/>
      <c r="T34" s="251"/>
      <c r="U34" s="251"/>
      <c r="V34" s="323"/>
      <c r="W34" s="323"/>
      <c r="X34" s="323"/>
      <c r="Y34" s="251"/>
      <c r="Z34" s="251"/>
      <c r="AA34" s="251"/>
      <c r="AB34" s="251"/>
      <c r="AC34" s="251"/>
      <c r="AD34" s="251"/>
      <c r="AE34" s="251"/>
    </row>
    <row r="35" spans="1:33" ht="15" customHeight="1">
      <c r="A35" s="225"/>
      <c r="B35" s="225"/>
      <c r="C35" s="251"/>
      <c r="D35" s="255"/>
      <c r="E35" s="255"/>
      <c r="F35" s="255"/>
      <c r="G35" s="255"/>
      <c r="H35" s="264"/>
      <c r="I35" s="264"/>
      <c r="J35" s="273"/>
      <c r="K35" s="273"/>
      <c r="L35" s="273"/>
      <c r="M35" s="264"/>
      <c r="N35" s="264"/>
      <c r="O35" s="296"/>
      <c r="P35" s="255"/>
      <c r="Q35" s="255"/>
      <c r="R35" s="255"/>
      <c r="S35" s="255"/>
      <c r="T35" s="255"/>
      <c r="U35" s="255"/>
      <c r="V35" s="322"/>
      <c r="W35" s="322"/>
      <c r="X35" s="323"/>
      <c r="Y35" s="251"/>
      <c r="Z35" s="251"/>
      <c r="AA35" s="251"/>
      <c r="AB35" s="251"/>
      <c r="AC35" s="251"/>
      <c r="AD35" s="251"/>
      <c r="AE35" s="251"/>
    </row>
    <row r="36" spans="1:33" ht="4.7" customHeight="1">
      <c r="D36" s="256"/>
      <c r="E36" s="262"/>
      <c r="F36" s="262"/>
      <c r="G36" s="262"/>
      <c r="H36" s="262"/>
      <c r="I36" s="262"/>
      <c r="J36" s="262"/>
      <c r="K36" s="262"/>
      <c r="L36" s="262"/>
      <c r="M36" s="262"/>
      <c r="N36" s="262"/>
      <c r="O36" s="262"/>
      <c r="P36" s="262"/>
      <c r="Q36" s="262"/>
      <c r="R36" s="262"/>
      <c r="S36" s="262"/>
      <c r="T36" s="262"/>
      <c r="U36" s="262"/>
      <c r="V36" s="262"/>
      <c r="W36" s="262"/>
    </row>
    <row r="37" spans="1:33" ht="15" customHeight="1">
      <c r="D37" s="257" t="s">
        <v>481</v>
      </c>
      <c r="E37" s="256"/>
      <c r="F37" s="256"/>
      <c r="G37" s="256"/>
      <c r="H37" s="256"/>
      <c r="I37" s="256"/>
      <c r="J37" s="256"/>
      <c r="K37" s="256"/>
      <c r="L37" s="256"/>
      <c r="M37" s="256"/>
      <c r="N37" s="256"/>
      <c r="O37" s="256"/>
      <c r="P37" s="256"/>
      <c r="Q37" s="256"/>
      <c r="R37" s="314" t="s">
        <v>485</v>
      </c>
      <c r="S37" s="256"/>
      <c r="T37" s="256"/>
      <c r="U37" s="256"/>
      <c r="V37" s="256"/>
      <c r="W37" s="256"/>
      <c r="X37" s="252"/>
      <c r="Y37" s="252"/>
      <c r="Z37" s="252"/>
    </row>
    <row r="38" spans="1:33" ht="15" customHeight="1">
      <c r="B38" s="239"/>
      <c r="C38" s="251"/>
      <c r="D38" s="258">
        <v>250000</v>
      </c>
      <c r="E38" s="259"/>
      <c r="F38" s="259"/>
      <c r="G38" s="259"/>
      <c r="H38" s="259"/>
      <c r="I38" s="259"/>
      <c r="J38" s="273"/>
      <c r="K38" s="273"/>
      <c r="L38" s="273"/>
      <c r="M38" s="293"/>
      <c r="N38" s="293"/>
      <c r="O38" s="293"/>
      <c r="P38" s="264"/>
      <c r="Q38" s="264"/>
      <c r="R38" s="315">
        <f>MIN(D38,R31)</f>
        <v>245000</v>
      </c>
      <c r="S38" s="318"/>
      <c r="T38" s="318"/>
      <c r="U38" s="318"/>
      <c r="V38" s="318"/>
      <c r="W38" s="330"/>
      <c r="X38" s="323"/>
      <c r="Y38" s="251"/>
      <c r="Z38" s="251"/>
      <c r="AA38" s="251"/>
      <c r="AB38" s="251"/>
      <c r="AC38" s="251"/>
      <c r="AD38" s="251"/>
      <c r="AE38" s="251"/>
    </row>
    <row r="39" spans="1:33" ht="12.6" customHeight="1">
      <c r="A39" s="225"/>
      <c r="D39" s="259"/>
      <c r="E39" s="259"/>
      <c r="F39" s="259"/>
      <c r="G39" s="259"/>
      <c r="H39" s="259"/>
      <c r="I39" s="259"/>
      <c r="J39" s="262" t="s">
        <v>31</v>
      </c>
      <c r="K39" s="273"/>
      <c r="L39" s="273"/>
      <c r="M39" s="293"/>
      <c r="N39" s="293"/>
      <c r="O39" s="293"/>
      <c r="P39" s="264"/>
      <c r="Q39" s="264"/>
      <c r="R39" s="316"/>
      <c r="S39" s="319"/>
      <c r="T39" s="319"/>
      <c r="U39" s="319"/>
      <c r="V39" s="319"/>
      <c r="W39" s="331"/>
      <c r="X39" s="130" t="s">
        <v>31</v>
      </c>
    </row>
    <row r="40" spans="1:33" ht="9.6" customHeight="1">
      <c r="D40" s="256"/>
      <c r="E40" s="262"/>
      <c r="F40" s="262"/>
      <c r="G40" s="262"/>
      <c r="H40" s="262"/>
      <c r="I40" s="262"/>
      <c r="J40" s="262"/>
      <c r="K40" s="262"/>
      <c r="L40" s="262"/>
      <c r="M40" s="262"/>
      <c r="N40" s="262"/>
      <c r="O40" s="262"/>
      <c r="P40" s="262"/>
      <c r="Q40" s="262"/>
      <c r="R40" s="262"/>
      <c r="S40" s="262"/>
      <c r="T40" s="262"/>
      <c r="U40" s="262"/>
      <c r="V40" s="262"/>
      <c r="W40" s="262"/>
    </row>
    <row r="41" spans="1:33" ht="6" customHeight="1">
      <c r="A41" s="223"/>
      <c r="B41" s="223"/>
      <c r="C41" s="223"/>
      <c r="D41" s="223"/>
      <c r="E41" s="263"/>
      <c r="F41" s="263"/>
      <c r="G41" s="263"/>
      <c r="H41" s="263"/>
      <c r="I41" s="263"/>
      <c r="J41" s="223"/>
      <c r="K41" s="223"/>
      <c r="L41" s="223"/>
      <c r="M41" s="223"/>
      <c r="N41" s="263"/>
      <c r="O41" s="263"/>
      <c r="P41" s="263"/>
      <c r="Q41" s="263"/>
      <c r="R41" s="263"/>
      <c r="S41" s="263"/>
      <c r="T41" s="223"/>
      <c r="U41" s="223"/>
      <c r="V41" s="223"/>
      <c r="W41" s="223"/>
      <c r="X41" s="263"/>
      <c r="Y41" s="263"/>
      <c r="Z41" s="263"/>
      <c r="AA41" s="263"/>
      <c r="AB41" s="263"/>
      <c r="AC41" s="263"/>
      <c r="AD41" s="263"/>
      <c r="AE41" s="223"/>
      <c r="AF41" s="223"/>
      <c r="AG41" s="223"/>
    </row>
    <row r="42" spans="1:33" ht="15" customHeight="1">
      <c r="A42" s="226"/>
    </row>
    <row r="43" spans="1:33" ht="4.3499999999999996" customHeight="1"/>
    <row r="44" spans="1:33" ht="15" customHeight="1"/>
    <row r="45" spans="1:33" ht="2.4500000000000002" customHeight="1"/>
    <row r="46" spans="1:33" s="211" customFormat="1" ht="15" customHeight="1">
      <c r="A46" s="227"/>
      <c r="B46" s="240"/>
      <c r="C46" s="240"/>
      <c r="D46" s="240"/>
      <c r="E46" s="240"/>
      <c r="F46" s="240"/>
      <c r="G46" s="240"/>
      <c r="H46" s="240"/>
      <c r="I46" s="240"/>
      <c r="J46" s="240"/>
      <c r="K46" s="240"/>
      <c r="L46" s="240"/>
      <c r="M46" s="240"/>
      <c r="N46" s="240"/>
      <c r="O46" s="240"/>
      <c r="P46" s="302"/>
      <c r="Q46" s="302"/>
      <c r="R46" s="302"/>
      <c r="S46" s="302"/>
      <c r="T46" s="302"/>
      <c r="U46" s="302"/>
      <c r="V46" s="302"/>
      <c r="W46" s="302"/>
      <c r="X46" s="302"/>
      <c r="Y46" s="302"/>
      <c r="Z46" s="302"/>
      <c r="AA46" s="302"/>
      <c r="AB46" s="302"/>
      <c r="AC46" s="302"/>
      <c r="AD46" s="302"/>
      <c r="AE46" s="302"/>
      <c r="AF46" s="302"/>
      <c r="AG46" s="227"/>
    </row>
    <row r="47" spans="1:33" s="211" customFormat="1" ht="19.350000000000001" customHeight="1">
      <c r="A47" s="227"/>
      <c r="B47" s="240"/>
      <c r="C47" s="240"/>
      <c r="D47" s="240"/>
      <c r="E47" s="240"/>
      <c r="F47" s="240"/>
      <c r="G47" s="240"/>
      <c r="H47" s="240"/>
      <c r="I47" s="240"/>
      <c r="J47" s="240"/>
      <c r="K47" s="240"/>
      <c r="L47" s="240"/>
      <c r="M47" s="240"/>
      <c r="N47" s="240"/>
      <c r="O47" s="240"/>
      <c r="P47" s="302"/>
      <c r="Q47" s="302"/>
      <c r="R47" s="302"/>
      <c r="S47" s="302"/>
      <c r="T47" s="302"/>
      <c r="U47" s="302"/>
      <c r="V47" s="302"/>
      <c r="W47" s="302"/>
      <c r="X47" s="302"/>
      <c r="Y47" s="302"/>
      <c r="Z47" s="302"/>
      <c r="AA47" s="302"/>
      <c r="AB47" s="302"/>
      <c r="AC47" s="302"/>
      <c r="AD47" s="302"/>
      <c r="AE47" s="302"/>
      <c r="AF47" s="302"/>
      <c r="AG47" s="227"/>
    </row>
    <row r="48" spans="1:33" ht="13.7" customHeight="1">
      <c r="B48" s="241"/>
      <c r="C48" s="241"/>
      <c r="D48" s="241"/>
      <c r="E48" s="241"/>
      <c r="F48" s="241"/>
      <c r="G48" s="241"/>
      <c r="H48" s="241"/>
      <c r="I48" s="241"/>
      <c r="J48" s="274"/>
      <c r="K48" s="274"/>
      <c r="L48" s="274"/>
      <c r="M48" s="274"/>
      <c r="N48" s="274"/>
      <c r="O48" s="274"/>
      <c r="P48" s="303"/>
      <c r="Q48" s="303"/>
      <c r="R48" s="303"/>
      <c r="S48" s="303"/>
      <c r="T48" s="303"/>
      <c r="U48" s="303"/>
      <c r="V48" s="303"/>
      <c r="W48" s="303"/>
      <c r="X48" s="303"/>
      <c r="Y48" s="303"/>
      <c r="Z48" s="303"/>
      <c r="AA48" s="303"/>
      <c r="AB48" s="303"/>
      <c r="AC48" s="303"/>
      <c r="AD48" s="303"/>
      <c r="AE48" s="303"/>
      <c r="AF48" s="303"/>
    </row>
    <row r="49" spans="2:32" ht="13.7" customHeight="1">
      <c r="B49" s="241"/>
      <c r="C49" s="241"/>
      <c r="D49" s="241"/>
      <c r="E49" s="241"/>
      <c r="F49" s="241"/>
      <c r="G49" s="241"/>
      <c r="H49" s="241"/>
      <c r="I49" s="241"/>
      <c r="J49" s="274"/>
      <c r="K49" s="274"/>
      <c r="L49" s="274"/>
      <c r="M49" s="274"/>
      <c r="N49" s="274"/>
      <c r="O49" s="274"/>
      <c r="P49" s="303"/>
      <c r="Q49" s="303"/>
      <c r="R49" s="303"/>
      <c r="S49" s="303"/>
      <c r="T49" s="303"/>
      <c r="U49" s="303"/>
      <c r="V49" s="303"/>
      <c r="W49" s="303"/>
      <c r="X49" s="303"/>
      <c r="Y49" s="303"/>
      <c r="Z49" s="303"/>
      <c r="AA49" s="303"/>
      <c r="AB49" s="303"/>
      <c r="AC49" s="303"/>
      <c r="AD49" s="303"/>
      <c r="AE49" s="303"/>
      <c r="AF49" s="303"/>
    </row>
    <row r="50" spans="2:32" ht="18" customHeight="1">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row>
    <row r="51" spans="2:32" ht="24" customHeight="1">
      <c r="B51" s="243"/>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row>
    <row r="52" spans="2:32">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row>
    <row r="53" spans="2:32" ht="22.35" customHeight="1">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row>
  </sheetData>
  <mergeCells count="138">
    <mergeCell ref="K3:V3"/>
    <mergeCell ref="K4:O4"/>
    <mergeCell ref="P4:Q4"/>
    <mergeCell ref="R4:V4"/>
    <mergeCell ref="B5:J5"/>
    <mergeCell ref="K5:O5"/>
    <mergeCell ref="P5:Q5"/>
    <mergeCell ref="R5:V5"/>
    <mergeCell ref="W5:AB5"/>
    <mergeCell ref="AC5:AG5"/>
    <mergeCell ref="B6:J6"/>
    <mergeCell ref="K6:O6"/>
    <mergeCell ref="P6:Q6"/>
    <mergeCell ref="R6:V6"/>
    <mergeCell ref="W6:AB6"/>
    <mergeCell ref="AC6:AG6"/>
    <mergeCell ref="B7:J7"/>
    <mergeCell ref="K7:O7"/>
    <mergeCell ref="P7:Q7"/>
    <mergeCell ref="R7:V7"/>
    <mergeCell ref="W7:AB7"/>
    <mergeCell ref="AC7:AG7"/>
    <mergeCell ref="B8:J8"/>
    <mergeCell ref="K8:O8"/>
    <mergeCell ref="P8:Q8"/>
    <mergeCell ref="R8:V8"/>
    <mergeCell ref="W8:AB8"/>
    <mergeCell ref="AC8:AG8"/>
    <mergeCell ref="B9:J9"/>
    <mergeCell ref="K9:O9"/>
    <mergeCell ref="P9:Q9"/>
    <mergeCell ref="R9:V9"/>
    <mergeCell ref="W9:AB9"/>
    <mergeCell ref="AC9:AG9"/>
    <mergeCell ref="B10:J10"/>
    <mergeCell ref="K10:O10"/>
    <mergeCell ref="P10:Q10"/>
    <mergeCell ref="R10:V10"/>
    <mergeCell ref="W10:AB10"/>
    <mergeCell ref="AC10:AG10"/>
    <mergeCell ref="B11:J11"/>
    <mergeCell ref="K11:O11"/>
    <mergeCell ref="P11:Q11"/>
    <mergeCell ref="R11:V11"/>
    <mergeCell ref="W11:AB11"/>
    <mergeCell ref="AC11:AG11"/>
    <mergeCell ref="B12:J12"/>
    <mergeCell ref="K12:O12"/>
    <mergeCell ref="P12:Q12"/>
    <mergeCell ref="R12:V12"/>
    <mergeCell ref="W12:AB12"/>
    <mergeCell ref="AC12:AG12"/>
    <mergeCell ref="B13:J13"/>
    <mergeCell ref="K13:O13"/>
    <mergeCell ref="P13:Q13"/>
    <mergeCell ref="R13:V13"/>
    <mergeCell ref="W13:AB13"/>
    <mergeCell ref="AC13:AG13"/>
    <mergeCell ref="B14:J14"/>
    <mergeCell ref="K14:O14"/>
    <mergeCell ref="P14:Q14"/>
    <mergeCell ref="R14:V14"/>
    <mergeCell ref="W14:AB14"/>
    <mergeCell ref="AC14:AG14"/>
    <mergeCell ref="B15:J15"/>
    <mergeCell ref="K15:O15"/>
    <mergeCell ref="P15:Q15"/>
    <mergeCell ref="R15:V15"/>
    <mergeCell ref="W15:AB15"/>
    <mergeCell ref="AC15:AG15"/>
    <mergeCell ref="B16:J16"/>
    <mergeCell ref="K16:O16"/>
    <mergeCell ref="P16:Q16"/>
    <mergeCell ref="R16:V16"/>
    <mergeCell ref="W16:AB16"/>
    <mergeCell ref="AC16:AG16"/>
    <mergeCell ref="B17:J17"/>
    <mergeCell ref="K17:O17"/>
    <mergeCell ref="P17:Q17"/>
    <mergeCell ref="R17:V17"/>
    <mergeCell ref="W17:AB17"/>
    <mergeCell ref="AC17:AG17"/>
    <mergeCell ref="B18:J18"/>
    <mergeCell ref="K18:O18"/>
    <mergeCell ref="P18:Q18"/>
    <mergeCell ref="R18:V18"/>
    <mergeCell ref="W18:AB18"/>
    <mergeCell ref="AC18:AG18"/>
    <mergeCell ref="B19:J19"/>
    <mergeCell ref="K19:O19"/>
    <mergeCell ref="P19:Q19"/>
    <mergeCell ref="R19:V19"/>
    <mergeCell ref="W19:AB19"/>
    <mergeCell ref="AC19:AG19"/>
    <mergeCell ref="B20:J20"/>
    <mergeCell ref="K20:O20"/>
    <mergeCell ref="P20:Q20"/>
    <mergeCell ref="R20:V20"/>
    <mergeCell ref="W20:AB20"/>
    <mergeCell ref="AC20:AG20"/>
    <mergeCell ref="A21:J21"/>
    <mergeCell ref="K21:AB21"/>
    <mergeCell ref="AC21:AG21"/>
    <mergeCell ref="A22:J22"/>
    <mergeCell ref="K22:AB22"/>
    <mergeCell ref="AC22:AG22"/>
    <mergeCell ref="A23:J23"/>
    <mergeCell ref="K23:AB23"/>
    <mergeCell ref="AC23:AG23"/>
    <mergeCell ref="A24:B24"/>
    <mergeCell ref="C24:AG24"/>
    <mergeCell ref="A25:AG25"/>
    <mergeCell ref="P46:AF46"/>
    <mergeCell ref="P47:U47"/>
    <mergeCell ref="V47:AA47"/>
    <mergeCell ref="AB47:AF47"/>
    <mergeCell ref="A3:J4"/>
    <mergeCell ref="W3:AB4"/>
    <mergeCell ref="AC3:AG4"/>
    <mergeCell ref="D31:I32"/>
    <mergeCell ref="K31:L32"/>
    <mergeCell ref="M31:O32"/>
    <mergeCell ref="P31:Q32"/>
    <mergeCell ref="R31:W32"/>
    <mergeCell ref="D38:I39"/>
    <mergeCell ref="K38:L39"/>
    <mergeCell ref="M38:O39"/>
    <mergeCell ref="P38:Q39"/>
    <mergeCell ref="R38:W39"/>
    <mergeCell ref="B46:I47"/>
    <mergeCell ref="J46:O47"/>
    <mergeCell ref="B48:I49"/>
    <mergeCell ref="J48:O49"/>
    <mergeCell ref="P48:U49"/>
    <mergeCell ref="V48:AA49"/>
    <mergeCell ref="AB48:AF49"/>
    <mergeCell ref="A5:A13"/>
    <mergeCell ref="A14:A20"/>
  </mergeCells>
  <phoneticPr fontId="3"/>
  <conditionalFormatting sqref="B5:Q12">
    <cfRule type="cellIs" dxfId="3" priority="4" operator="equal">
      <formula>""</formula>
    </cfRule>
  </conditionalFormatting>
  <conditionalFormatting sqref="B14:Q19">
    <cfRule type="cellIs" dxfId="2" priority="3" operator="equal">
      <formula>""</formula>
    </cfRule>
  </conditionalFormatting>
  <conditionalFormatting sqref="W5:AB12">
    <cfRule type="cellIs" dxfId="1" priority="2" operator="equal">
      <formula>""</formula>
    </cfRule>
  </conditionalFormatting>
  <conditionalFormatting sqref="W14:AB19">
    <cfRule type="cellIs" dxfId="0" priority="1" operator="equal">
      <formula>""</formula>
    </cfRule>
  </conditionalFormatting>
  <pageMargins left="0.70866141732283472" right="0.70866141732283472" top="0.74803149606299213" bottom="0.74803149606299213" header="0.31496062992125984" footer="0.31496062992125984"/>
  <pageSetup paperSize="8" fitToWidth="1" fitToHeight="1" orientation="landscape" usePrinterDefaults="1" r:id="rId1"/>
  <headerFooter>
    <oddFooter>&amp;C&amp;P / &amp;N ページ</oddFooter>
  </headerFooter>
  <drawing r:id="rId2"/>
  <legacyDrawing r:id="rId3"/>
  <oleObjects>
    <mc:AlternateContent>
      <mc:Choice xmlns:x14="http://schemas.microsoft.com/office/spreadsheetml/2009/9/main" Requires="x14">
        <oleObject progId="Paint.Picture" shapeId="11291" r:id="rId4">
          <objectPr defaultSize="0" r:id="rId5">
            <anchor moveWithCells="1">
              <from xmlns:xdr="http://schemas.openxmlformats.org/drawingml/2006/spreadsheetDrawing">
                <xdr:col>33</xdr:col>
                <xdr:colOff>224155</xdr:colOff>
                <xdr:row>23</xdr:row>
                <xdr:rowOff>15240</xdr:rowOff>
              </from>
              <to xmlns:xdr="http://schemas.openxmlformats.org/drawingml/2006/spreadsheetDrawing">
                <xdr:col>48</xdr:col>
                <xdr:colOff>85725</xdr:colOff>
                <xdr:row>46</xdr:row>
                <xdr:rowOff>53975</xdr:rowOff>
              </to>
            </anchor>
          </objectPr>
        </oleObject>
      </mc:Choice>
      <mc:Fallback>
        <oleObject progId="Paint.Picture" shapeId="1129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dimension ref="AL2:AL7"/>
  <sheetViews>
    <sheetView view="pageBreakPreview" zoomScaleSheetLayoutView="100" workbookViewId="0">
      <selection activeCell="AC31" sqref="AC31"/>
    </sheetView>
  </sheetViews>
  <sheetFormatPr defaultColWidth="9" defaultRowHeight="18.75"/>
  <cols>
    <col min="1" max="95" width="3.125" style="360" customWidth="1"/>
    <col min="96" max="16384" width="9" style="360"/>
  </cols>
  <sheetData>
    <row r="2" spans="38:38">
      <c r="AL2" s="361" t="s">
        <v>487</v>
      </c>
    </row>
    <row r="3" spans="38:38">
      <c r="AL3" s="360" t="s">
        <v>50</v>
      </c>
    </row>
    <row r="4" spans="38:38">
      <c r="AL4" s="360" t="s">
        <v>126</v>
      </c>
    </row>
    <row r="6" spans="38:38">
      <c r="AL6" s="360" t="s">
        <v>304</v>
      </c>
    </row>
    <row r="7" spans="38:38">
      <c r="AL7" s="360" t="s">
        <v>167</v>
      </c>
    </row>
  </sheetData>
  <phoneticPr fontId="3"/>
  <pageMargins left="0.70866141732283472" right="0.70866141732283472" top="0.74803149606299213" bottom="0.74803149606299213" header="0.31496062992125984" footer="0.31496062992125984"/>
  <pageSetup paperSize="9" scale="69" fitToWidth="1" fitToHeight="1" orientation="portrait" usePrinterDefaults="1" r:id="rId1"/>
  <headerFooter>
    <oddFooter>&amp;C&amp;P / &amp;N ページ</oddFooter>
  </headerFooter>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2:AZ38"/>
  <sheetViews>
    <sheetView view="pageBreakPreview" zoomScaleSheetLayoutView="100" workbookViewId="0">
      <selection activeCell="Q19" sqref="Q19:T22"/>
    </sheetView>
  </sheetViews>
  <sheetFormatPr defaultColWidth="9" defaultRowHeight="18.75"/>
  <cols>
    <col min="1" max="26" width="3" style="360" customWidth="1"/>
    <col min="27" max="52" width="3" style="2" customWidth="1"/>
    <col min="53" max="56" width="3" style="360" customWidth="1"/>
    <col min="57" max="16384" width="9" style="360"/>
  </cols>
  <sheetData>
    <row r="2" spans="2:28">
      <c r="B2" s="362"/>
      <c r="C2" s="365"/>
      <c r="D2" s="365"/>
      <c r="E2" s="365"/>
      <c r="F2" s="365"/>
      <c r="G2" s="365"/>
      <c r="H2" s="365"/>
      <c r="I2" s="365"/>
      <c r="J2" s="365"/>
      <c r="K2" s="365"/>
      <c r="L2" s="365"/>
      <c r="M2" s="365"/>
      <c r="N2" s="365"/>
      <c r="O2" s="365"/>
      <c r="P2" s="365"/>
      <c r="Q2" s="365"/>
      <c r="R2" s="365"/>
      <c r="S2" s="365"/>
      <c r="T2" s="365"/>
      <c r="U2" s="365"/>
      <c r="V2" s="365"/>
      <c r="W2" s="365"/>
      <c r="X2" s="365"/>
      <c r="Y2" s="386"/>
      <c r="AB2" s="389" t="s">
        <v>132</v>
      </c>
    </row>
    <row r="3" spans="2:28" ht="18" customHeight="1">
      <c r="B3" s="363"/>
      <c r="J3" s="377" t="s">
        <v>46</v>
      </c>
      <c r="K3" s="377"/>
      <c r="L3" s="377"/>
      <c r="M3" s="377"/>
      <c r="N3" s="377"/>
      <c r="O3" s="377"/>
      <c r="P3" s="377"/>
      <c r="Q3" s="377"/>
      <c r="Y3" s="387"/>
      <c r="AB3" s="2" t="s">
        <v>18</v>
      </c>
    </row>
    <row r="4" spans="2:28" ht="18" customHeight="1">
      <c r="B4" s="363"/>
      <c r="J4" s="377"/>
      <c r="K4" s="377"/>
      <c r="L4" s="377"/>
      <c r="M4" s="377"/>
      <c r="N4" s="377"/>
      <c r="O4" s="377"/>
      <c r="P4" s="377"/>
      <c r="Q4" s="377"/>
      <c r="Y4" s="387"/>
      <c r="AB4" s="2" t="s">
        <v>376</v>
      </c>
    </row>
    <row r="5" spans="2:28">
      <c r="B5" s="363"/>
      <c r="S5" s="384" t="s">
        <v>99</v>
      </c>
      <c r="U5" s="384"/>
      <c r="V5" s="384"/>
      <c r="W5" s="384"/>
      <c r="X5" s="384"/>
      <c r="Y5" s="387"/>
      <c r="AB5" s="2" t="s">
        <v>377</v>
      </c>
    </row>
    <row r="6" spans="2:28">
      <c r="B6" s="363"/>
      <c r="Y6" s="387"/>
      <c r="AB6" s="2" t="s">
        <v>378</v>
      </c>
    </row>
    <row r="7" spans="2:28">
      <c r="B7" s="363"/>
      <c r="S7" s="385" t="s">
        <v>488</v>
      </c>
      <c r="Y7" s="387"/>
      <c r="AB7" s="2" t="s">
        <v>255</v>
      </c>
    </row>
    <row r="8" spans="2:28" ht="18" customHeight="1">
      <c r="B8" s="363"/>
      <c r="C8" s="367" t="s">
        <v>199</v>
      </c>
      <c r="D8" s="367"/>
      <c r="E8" s="367"/>
      <c r="F8" s="367"/>
      <c r="G8" s="367"/>
      <c r="H8" s="367"/>
      <c r="I8" s="367"/>
      <c r="J8" s="367"/>
      <c r="K8" s="367"/>
      <c r="L8" s="369" t="s">
        <v>125</v>
      </c>
      <c r="M8" s="369"/>
      <c r="Y8" s="387"/>
      <c r="AB8" s="2" t="s">
        <v>379</v>
      </c>
    </row>
    <row r="9" spans="2:28" ht="18" customHeight="1">
      <c r="B9" s="363"/>
      <c r="C9" s="366"/>
      <c r="D9" s="366"/>
      <c r="E9" s="366"/>
      <c r="F9" s="366"/>
      <c r="G9" s="366"/>
      <c r="H9" s="366"/>
      <c r="I9" s="366"/>
      <c r="J9" s="366"/>
      <c r="K9" s="366"/>
      <c r="L9" s="368"/>
      <c r="M9" s="368"/>
      <c r="Y9" s="387"/>
      <c r="AB9" s="389" t="s">
        <v>148</v>
      </c>
    </row>
    <row r="10" spans="2:28">
      <c r="B10" s="363"/>
      <c r="Y10" s="387"/>
      <c r="AB10" s="2" t="s">
        <v>381</v>
      </c>
    </row>
    <row r="11" spans="2:28">
      <c r="B11" s="363"/>
      <c r="C11" s="360" t="s">
        <v>189</v>
      </c>
      <c r="G11" s="373" t="s">
        <v>261</v>
      </c>
      <c r="H11" s="373"/>
      <c r="I11" s="373"/>
      <c r="J11" s="373"/>
      <c r="K11" s="373"/>
      <c r="L11" s="373"/>
      <c r="M11" s="373"/>
      <c r="O11" s="360" t="s">
        <v>21</v>
      </c>
      <c r="Y11" s="387"/>
      <c r="AB11" s="389" t="s">
        <v>384</v>
      </c>
    </row>
    <row r="12" spans="2:28">
      <c r="B12" s="363"/>
      <c r="C12" s="360" t="s">
        <v>345</v>
      </c>
      <c r="G12" s="376" t="s">
        <v>385</v>
      </c>
      <c r="H12" s="376"/>
      <c r="I12" s="376"/>
      <c r="J12" s="376"/>
      <c r="K12" s="376"/>
      <c r="L12" s="376"/>
      <c r="M12" s="376"/>
      <c r="O12" s="360" t="s">
        <v>489</v>
      </c>
      <c r="Y12" s="387"/>
      <c r="AB12" s="2" t="s">
        <v>386</v>
      </c>
    </row>
    <row r="13" spans="2:28">
      <c r="B13" s="363"/>
      <c r="O13" s="369" t="s">
        <v>387</v>
      </c>
      <c r="P13" s="369"/>
      <c r="Q13" s="369"/>
      <c r="R13" s="369"/>
      <c r="S13" s="369"/>
      <c r="T13" s="369"/>
      <c r="U13" s="369"/>
      <c r="V13" s="369"/>
      <c r="W13" s="369"/>
      <c r="X13" s="369"/>
      <c r="Y13" s="387"/>
      <c r="AB13" s="2" t="s">
        <v>388</v>
      </c>
    </row>
    <row r="14" spans="2:28">
      <c r="B14" s="363"/>
      <c r="O14" s="369"/>
      <c r="P14" s="369"/>
      <c r="Q14" s="369"/>
      <c r="R14" s="369"/>
      <c r="S14" s="369"/>
      <c r="T14" s="369"/>
      <c r="U14" s="369"/>
      <c r="V14" s="369"/>
      <c r="W14" s="369"/>
      <c r="X14" s="369"/>
      <c r="Y14" s="387"/>
      <c r="AB14" s="2" t="s">
        <v>389</v>
      </c>
    </row>
    <row r="15" spans="2:28" ht="18" customHeight="1">
      <c r="B15" s="363"/>
      <c r="C15" s="369" t="s">
        <v>34</v>
      </c>
      <c r="D15" s="369"/>
      <c r="E15" s="369"/>
      <c r="F15" s="369"/>
      <c r="G15" s="369"/>
      <c r="H15" s="367"/>
      <c r="I15" s="369" t="s">
        <v>373</v>
      </c>
      <c r="J15" s="378">
        <f>Q37</f>
        <v>605000</v>
      </c>
      <c r="K15" s="367"/>
      <c r="L15" s="367"/>
      <c r="M15" s="367"/>
      <c r="N15" s="367"/>
      <c r="O15" s="367"/>
      <c r="P15" s="367"/>
      <c r="Q15" s="367"/>
      <c r="R15" s="367"/>
      <c r="S15" s="367"/>
      <c r="T15" s="367"/>
      <c r="Y15" s="387"/>
      <c r="AB15" s="389" t="s">
        <v>1</v>
      </c>
    </row>
    <row r="16" spans="2:28" ht="18" customHeight="1">
      <c r="B16" s="363"/>
      <c r="C16" s="368"/>
      <c r="D16" s="368"/>
      <c r="E16" s="368"/>
      <c r="F16" s="368"/>
      <c r="G16" s="368"/>
      <c r="H16" s="366"/>
      <c r="I16" s="368"/>
      <c r="J16" s="366"/>
      <c r="K16" s="366"/>
      <c r="L16" s="366"/>
      <c r="M16" s="366"/>
      <c r="N16" s="366"/>
      <c r="O16" s="366"/>
      <c r="P16" s="366"/>
      <c r="Q16" s="366"/>
      <c r="R16" s="366"/>
      <c r="S16" s="366"/>
      <c r="T16" s="366"/>
      <c r="Y16" s="387"/>
      <c r="AB16" s="2" t="s">
        <v>206</v>
      </c>
    </row>
    <row r="17" spans="2:29">
      <c r="B17" s="363"/>
      <c r="Y17" s="387"/>
      <c r="AB17" s="389" t="s">
        <v>168</v>
      </c>
    </row>
    <row r="18" spans="2:29" ht="19.5">
      <c r="B18" s="363"/>
      <c r="C18" s="370" t="s">
        <v>366</v>
      </c>
      <c r="D18" s="370"/>
      <c r="E18" s="370" t="s">
        <v>129</v>
      </c>
      <c r="F18" s="370"/>
      <c r="G18" s="370"/>
      <c r="H18" s="370"/>
      <c r="I18" s="370"/>
      <c r="J18" s="370"/>
      <c r="K18" s="370"/>
      <c r="L18" s="370" t="s">
        <v>87</v>
      </c>
      <c r="M18" s="370"/>
      <c r="N18" s="370" t="s">
        <v>370</v>
      </c>
      <c r="O18" s="370"/>
      <c r="P18" s="370"/>
      <c r="Q18" s="370" t="s">
        <v>342</v>
      </c>
      <c r="R18" s="370"/>
      <c r="S18" s="370"/>
      <c r="T18" s="370"/>
      <c r="U18" s="370" t="s">
        <v>339</v>
      </c>
      <c r="V18" s="370"/>
      <c r="W18" s="370"/>
      <c r="X18" s="370"/>
      <c r="Y18" s="387"/>
      <c r="AB18" s="2" t="s">
        <v>391</v>
      </c>
    </row>
    <row r="19" spans="2:29" ht="19.5">
      <c r="B19" s="363"/>
      <c r="C19" s="371">
        <v>1</v>
      </c>
      <c r="D19" s="371"/>
      <c r="E19" s="374" t="s">
        <v>395</v>
      </c>
      <c r="F19" s="374"/>
      <c r="G19" s="374"/>
      <c r="H19" s="374"/>
      <c r="I19" s="374"/>
      <c r="J19" s="374"/>
      <c r="K19" s="374"/>
      <c r="L19" s="379" t="s">
        <v>122</v>
      </c>
      <c r="M19" s="379"/>
      <c r="N19" s="381">
        <v>100000</v>
      </c>
      <c r="O19" s="381"/>
      <c r="P19" s="381"/>
      <c r="Q19" s="381">
        <v>100000</v>
      </c>
      <c r="R19" s="381"/>
      <c r="S19" s="381"/>
      <c r="T19" s="381"/>
      <c r="U19" s="374" t="s">
        <v>396</v>
      </c>
      <c r="V19" s="374"/>
      <c r="W19" s="374"/>
      <c r="X19" s="374"/>
      <c r="Y19" s="387"/>
      <c r="AB19" s="2" t="s">
        <v>397</v>
      </c>
    </row>
    <row r="20" spans="2:29">
      <c r="B20" s="363"/>
      <c r="C20" s="372">
        <v>2</v>
      </c>
      <c r="D20" s="372"/>
      <c r="E20" s="375" t="s">
        <v>398</v>
      </c>
      <c r="F20" s="375"/>
      <c r="G20" s="375"/>
      <c r="H20" s="375"/>
      <c r="I20" s="375"/>
      <c r="J20" s="375"/>
      <c r="K20" s="375"/>
      <c r="L20" s="380">
        <v>1</v>
      </c>
      <c r="M20" s="380"/>
      <c r="N20" s="382">
        <v>40000</v>
      </c>
      <c r="O20" s="382"/>
      <c r="P20" s="382"/>
      <c r="Q20" s="381">
        <v>40000</v>
      </c>
      <c r="R20" s="381"/>
      <c r="S20" s="381"/>
      <c r="T20" s="381"/>
      <c r="U20" s="375" t="s">
        <v>371</v>
      </c>
      <c r="V20" s="375"/>
      <c r="W20" s="375"/>
      <c r="X20" s="375"/>
      <c r="Y20" s="387"/>
      <c r="AB20" s="2" t="s">
        <v>400</v>
      </c>
    </row>
    <row r="21" spans="2:29">
      <c r="B21" s="363"/>
      <c r="C21" s="372">
        <v>3</v>
      </c>
      <c r="D21" s="372"/>
      <c r="E21" s="375" t="s">
        <v>401</v>
      </c>
      <c r="F21" s="375"/>
      <c r="G21" s="375"/>
      <c r="H21" s="375"/>
      <c r="I21" s="375"/>
      <c r="J21" s="375"/>
      <c r="K21" s="375"/>
      <c r="L21" s="380" t="s">
        <v>122</v>
      </c>
      <c r="M21" s="380"/>
      <c r="N21" s="382">
        <v>200000</v>
      </c>
      <c r="O21" s="382"/>
      <c r="P21" s="382"/>
      <c r="Q21" s="381">
        <v>200000</v>
      </c>
      <c r="R21" s="381"/>
      <c r="S21" s="381"/>
      <c r="T21" s="381"/>
      <c r="U21" s="375" t="s">
        <v>371</v>
      </c>
      <c r="V21" s="375"/>
      <c r="W21" s="375"/>
      <c r="X21" s="375"/>
      <c r="Y21" s="387"/>
      <c r="AB21" s="2" t="s">
        <v>29</v>
      </c>
    </row>
    <row r="22" spans="2:29">
      <c r="B22" s="363"/>
      <c r="C22" s="372">
        <v>4</v>
      </c>
      <c r="D22" s="372"/>
      <c r="E22" s="375" t="s">
        <v>273</v>
      </c>
      <c r="F22" s="375"/>
      <c r="G22" s="375"/>
      <c r="H22" s="375"/>
      <c r="I22" s="375"/>
      <c r="J22" s="375"/>
      <c r="K22" s="375"/>
      <c r="L22" s="380" t="s">
        <v>122</v>
      </c>
      <c r="M22" s="380"/>
      <c r="N22" s="382">
        <v>150000</v>
      </c>
      <c r="O22" s="382"/>
      <c r="P22" s="382"/>
      <c r="Q22" s="381">
        <v>150000</v>
      </c>
      <c r="R22" s="381"/>
      <c r="S22" s="381"/>
      <c r="T22" s="381"/>
      <c r="U22" s="375" t="s">
        <v>371</v>
      </c>
      <c r="V22" s="375"/>
      <c r="W22" s="375"/>
      <c r="X22" s="375"/>
      <c r="Y22" s="387"/>
      <c r="AB22" s="389" t="s">
        <v>175</v>
      </c>
    </row>
    <row r="23" spans="2:29">
      <c r="B23" s="363"/>
      <c r="C23" s="372">
        <v>5</v>
      </c>
      <c r="D23" s="372"/>
      <c r="E23" s="375" t="s">
        <v>402</v>
      </c>
      <c r="F23" s="375"/>
      <c r="G23" s="375"/>
      <c r="H23" s="375"/>
      <c r="I23" s="375"/>
      <c r="J23" s="375"/>
      <c r="K23" s="375"/>
      <c r="L23" s="380" t="s">
        <v>122</v>
      </c>
      <c r="M23" s="380"/>
      <c r="N23" s="382">
        <v>60000</v>
      </c>
      <c r="O23" s="382"/>
      <c r="P23" s="382"/>
      <c r="Q23" s="381">
        <v>60000</v>
      </c>
      <c r="R23" s="381"/>
      <c r="S23" s="381"/>
      <c r="T23" s="381"/>
      <c r="U23" s="375" t="s">
        <v>371</v>
      </c>
      <c r="V23" s="375"/>
      <c r="W23" s="375"/>
      <c r="X23" s="375"/>
      <c r="Y23" s="387"/>
      <c r="AB23" s="2" t="s">
        <v>47</v>
      </c>
    </row>
    <row r="24" spans="2:29">
      <c r="B24" s="363"/>
      <c r="C24" s="372"/>
      <c r="D24" s="372"/>
      <c r="E24" s="375"/>
      <c r="F24" s="375"/>
      <c r="G24" s="375"/>
      <c r="H24" s="375"/>
      <c r="I24" s="375"/>
      <c r="J24" s="375"/>
      <c r="K24" s="375"/>
      <c r="L24" s="380"/>
      <c r="M24" s="380"/>
      <c r="N24" s="382"/>
      <c r="O24" s="382"/>
      <c r="P24" s="382"/>
      <c r="Q24" s="381" t="str">
        <f t="shared" ref="Q24:Q34" si="0">IF(OR(L24="",N24=""),"",N24*L24)</f>
        <v/>
      </c>
      <c r="R24" s="381"/>
      <c r="S24" s="381"/>
      <c r="T24" s="381"/>
      <c r="U24" s="375"/>
      <c r="V24" s="375"/>
      <c r="W24" s="375"/>
      <c r="X24" s="375"/>
      <c r="Y24" s="387"/>
      <c r="AB24" s="2" t="s">
        <v>405</v>
      </c>
    </row>
    <row r="25" spans="2:29">
      <c r="B25" s="363"/>
      <c r="C25" s="372"/>
      <c r="D25" s="372"/>
      <c r="E25" s="375"/>
      <c r="F25" s="375"/>
      <c r="G25" s="375"/>
      <c r="H25" s="375"/>
      <c r="I25" s="375"/>
      <c r="J25" s="375"/>
      <c r="K25" s="375"/>
      <c r="L25" s="380"/>
      <c r="M25" s="380"/>
      <c r="N25" s="382"/>
      <c r="O25" s="382"/>
      <c r="P25" s="382"/>
      <c r="Q25" s="381" t="str">
        <f t="shared" si="0"/>
        <v/>
      </c>
      <c r="R25" s="381"/>
      <c r="S25" s="381"/>
      <c r="T25" s="381"/>
      <c r="U25" s="375"/>
      <c r="V25" s="375"/>
      <c r="W25" s="375"/>
      <c r="X25" s="375"/>
      <c r="Y25" s="387"/>
      <c r="AB25" s="2" t="s">
        <v>75</v>
      </c>
    </row>
    <row r="26" spans="2:29">
      <c r="B26" s="363"/>
      <c r="C26" s="372"/>
      <c r="D26" s="372"/>
      <c r="E26" s="375"/>
      <c r="F26" s="375"/>
      <c r="G26" s="375"/>
      <c r="H26" s="375"/>
      <c r="I26" s="375"/>
      <c r="J26" s="375"/>
      <c r="K26" s="375"/>
      <c r="L26" s="380"/>
      <c r="M26" s="380"/>
      <c r="N26" s="382"/>
      <c r="O26" s="382"/>
      <c r="P26" s="382"/>
      <c r="Q26" s="381" t="str">
        <f t="shared" si="0"/>
        <v/>
      </c>
      <c r="R26" s="381"/>
      <c r="S26" s="381"/>
      <c r="T26" s="381"/>
      <c r="U26" s="375"/>
      <c r="V26" s="375"/>
      <c r="W26" s="375"/>
      <c r="X26" s="375"/>
      <c r="Y26" s="387"/>
      <c r="AB26" s="2" t="s">
        <v>208</v>
      </c>
    </row>
    <row r="27" spans="2:29">
      <c r="B27" s="363"/>
      <c r="C27" s="372"/>
      <c r="D27" s="372"/>
      <c r="E27" s="375"/>
      <c r="F27" s="375"/>
      <c r="G27" s="375"/>
      <c r="H27" s="375"/>
      <c r="I27" s="375"/>
      <c r="J27" s="375"/>
      <c r="K27" s="375"/>
      <c r="L27" s="380"/>
      <c r="M27" s="380"/>
      <c r="N27" s="382"/>
      <c r="O27" s="382"/>
      <c r="P27" s="382"/>
      <c r="Q27" s="381" t="str">
        <f t="shared" si="0"/>
        <v/>
      </c>
      <c r="R27" s="381"/>
      <c r="S27" s="381"/>
      <c r="T27" s="381"/>
      <c r="U27" s="375"/>
      <c r="V27" s="375"/>
      <c r="W27" s="375"/>
      <c r="X27" s="375"/>
      <c r="Y27" s="387"/>
      <c r="AB27" s="389" t="s">
        <v>407</v>
      </c>
    </row>
    <row r="28" spans="2:29">
      <c r="B28" s="363"/>
      <c r="C28" s="372"/>
      <c r="D28" s="372"/>
      <c r="E28" s="375"/>
      <c r="F28" s="375"/>
      <c r="G28" s="375"/>
      <c r="H28" s="375"/>
      <c r="I28" s="375"/>
      <c r="J28" s="375"/>
      <c r="K28" s="375"/>
      <c r="L28" s="380"/>
      <c r="M28" s="380"/>
      <c r="N28" s="382"/>
      <c r="O28" s="382"/>
      <c r="P28" s="382"/>
      <c r="Q28" s="381" t="str">
        <f t="shared" si="0"/>
        <v/>
      </c>
      <c r="R28" s="381"/>
      <c r="S28" s="381"/>
      <c r="T28" s="381"/>
      <c r="U28" s="375"/>
      <c r="V28" s="375"/>
      <c r="W28" s="375"/>
      <c r="X28" s="375"/>
      <c r="Y28" s="387"/>
      <c r="AB28" s="2" t="s">
        <v>244</v>
      </c>
    </row>
    <row r="29" spans="2:29">
      <c r="B29" s="363"/>
      <c r="C29" s="372"/>
      <c r="D29" s="372"/>
      <c r="E29" s="375"/>
      <c r="F29" s="375"/>
      <c r="G29" s="375"/>
      <c r="H29" s="375"/>
      <c r="I29" s="375"/>
      <c r="J29" s="375"/>
      <c r="K29" s="375"/>
      <c r="L29" s="380"/>
      <c r="M29" s="380"/>
      <c r="N29" s="382"/>
      <c r="O29" s="382"/>
      <c r="P29" s="382"/>
      <c r="Q29" s="381" t="str">
        <f t="shared" si="0"/>
        <v/>
      </c>
      <c r="R29" s="381"/>
      <c r="S29" s="381"/>
      <c r="T29" s="381"/>
      <c r="U29" s="375"/>
      <c r="V29" s="375"/>
      <c r="W29" s="375"/>
      <c r="X29" s="375"/>
      <c r="Y29" s="387"/>
      <c r="AB29" s="2" t="s">
        <v>237</v>
      </c>
    </row>
    <row r="30" spans="2:29">
      <c r="B30" s="363"/>
      <c r="C30" s="372"/>
      <c r="D30" s="372"/>
      <c r="E30" s="375"/>
      <c r="F30" s="375"/>
      <c r="G30" s="375"/>
      <c r="H30" s="375"/>
      <c r="I30" s="375"/>
      <c r="J30" s="375"/>
      <c r="K30" s="375"/>
      <c r="L30" s="380"/>
      <c r="M30" s="380"/>
      <c r="N30" s="382"/>
      <c r="O30" s="382"/>
      <c r="P30" s="382"/>
      <c r="Q30" s="381" t="str">
        <f t="shared" si="0"/>
        <v/>
      </c>
      <c r="R30" s="381"/>
      <c r="S30" s="381"/>
      <c r="T30" s="381"/>
      <c r="U30" s="375"/>
      <c r="V30" s="375"/>
      <c r="W30" s="375"/>
      <c r="X30" s="375"/>
      <c r="Y30" s="387"/>
    </row>
    <row r="31" spans="2:29">
      <c r="B31" s="363"/>
      <c r="C31" s="372"/>
      <c r="D31" s="372"/>
      <c r="E31" s="375"/>
      <c r="F31" s="375"/>
      <c r="G31" s="375"/>
      <c r="H31" s="375"/>
      <c r="I31" s="375"/>
      <c r="J31" s="375"/>
      <c r="K31" s="375"/>
      <c r="L31" s="380"/>
      <c r="M31" s="380"/>
      <c r="N31" s="382"/>
      <c r="O31" s="382"/>
      <c r="P31" s="382"/>
      <c r="Q31" s="381" t="str">
        <f t="shared" si="0"/>
        <v/>
      </c>
      <c r="R31" s="381"/>
      <c r="S31" s="381"/>
      <c r="T31" s="381"/>
      <c r="U31" s="375"/>
      <c r="V31" s="375"/>
      <c r="W31" s="375"/>
      <c r="X31" s="375"/>
      <c r="Y31" s="387"/>
      <c r="AB31" s="2" t="s">
        <v>409</v>
      </c>
    </row>
    <row r="32" spans="2:29">
      <c r="B32" s="363"/>
      <c r="C32" s="372"/>
      <c r="D32" s="372"/>
      <c r="E32" s="375"/>
      <c r="F32" s="375"/>
      <c r="G32" s="375"/>
      <c r="H32" s="375"/>
      <c r="I32" s="375"/>
      <c r="J32" s="375"/>
      <c r="K32" s="375"/>
      <c r="L32" s="380"/>
      <c r="M32" s="380"/>
      <c r="N32" s="382"/>
      <c r="O32" s="382"/>
      <c r="P32" s="382"/>
      <c r="Q32" s="381" t="str">
        <f t="shared" si="0"/>
        <v/>
      </c>
      <c r="R32" s="381"/>
      <c r="S32" s="381"/>
      <c r="T32" s="381"/>
      <c r="U32" s="375"/>
      <c r="V32" s="375"/>
      <c r="W32" s="375"/>
      <c r="X32" s="375"/>
      <c r="Y32" s="387"/>
      <c r="AB32" s="2" t="s">
        <v>410</v>
      </c>
      <c r="AC32" s="2" t="s">
        <v>14</v>
      </c>
    </row>
    <row r="33" spans="2:29">
      <c r="B33" s="363"/>
      <c r="C33" s="372"/>
      <c r="D33" s="372"/>
      <c r="E33" s="375"/>
      <c r="F33" s="375"/>
      <c r="G33" s="375"/>
      <c r="H33" s="375"/>
      <c r="I33" s="375"/>
      <c r="J33" s="375"/>
      <c r="K33" s="375"/>
      <c r="L33" s="380"/>
      <c r="M33" s="380"/>
      <c r="N33" s="382"/>
      <c r="O33" s="382"/>
      <c r="P33" s="382"/>
      <c r="Q33" s="381" t="str">
        <f t="shared" si="0"/>
        <v/>
      </c>
      <c r="R33" s="381"/>
      <c r="S33" s="381"/>
      <c r="T33" s="381"/>
      <c r="U33" s="375"/>
      <c r="V33" s="375"/>
      <c r="W33" s="375"/>
      <c r="X33" s="375"/>
      <c r="Y33" s="387"/>
      <c r="AB33" s="2" t="s">
        <v>410</v>
      </c>
      <c r="AC33" s="2" t="s">
        <v>305</v>
      </c>
    </row>
    <row r="34" spans="2:29">
      <c r="B34" s="363"/>
      <c r="C34" s="372"/>
      <c r="D34" s="372"/>
      <c r="E34" s="375"/>
      <c r="F34" s="375"/>
      <c r="G34" s="375"/>
      <c r="H34" s="375"/>
      <c r="I34" s="375"/>
      <c r="J34" s="375"/>
      <c r="K34" s="375"/>
      <c r="L34" s="380"/>
      <c r="M34" s="380"/>
      <c r="N34" s="382"/>
      <c r="O34" s="382"/>
      <c r="P34" s="382"/>
      <c r="Q34" s="381" t="str">
        <f t="shared" si="0"/>
        <v/>
      </c>
      <c r="R34" s="381"/>
      <c r="S34" s="381"/>
      <c r="T34" s="381"/>
      <c r="U34" s="375"/>
      <c r="V34" s="375"/>
      <c r="W34" s="375"/>
      <c r="X34" s="375"/>
      <c r="Y34" s="387"/>
      <c r="AB34" s="2" t="s">
        <v>410</v>
      </c>
      <c r="AC34" s="2" t="s">
        <v>40</v>
      </c>
    </row>
    <row r="35" spans="2:29">
      <c r="B35" s="363"/>
      <c r="C35" s="372" t="s">
        <v>4</v>
      </c>
      <c r="D35" s="372"/>
      <c r="E35" s="372"/>
      <c r="F35" s="372"/>
      <c r="G35" s="372"/>
      <c r="H35" s="372"/>
      <c r="I35" s="372"/>
      <c r="J35" s="372"/>
      <c r="K35" s="372"/>
      <c r="L35" s="372"/>
      <c r="M35" s="372"/>
      <c r="N35" s="372"/>
      <c r="O35" s="372"/>
      <c r="P35" s="372"/>
      <c r="Q35" s="383">
        <f>IF(SUM(Q19:T34)=0,"",SUM(Q19:T34))</f>
        <v>550000</v>
      </c>
      <c r="R35" s="383"/>
      <c r="S35" s="383"/>
      <c r="T35" s="383"/>
      <c r="U35" s="383"/>
      <c r="V35" s="383"/>
      <c r="W35" s="383"/>
      <c r="X35" s="383"/>
      <c r="Y35" s="387"/>
      <c r="AB35" s="2" t="s">
        <v>410</v>
      </c>
      <c r="AC35" s="2" t="s">
        <v>54</v>
      </c>
    </row>
    <row r="36" spans="2:29">
      <c r="B36" s="363"/>
      <c r="C36" s="372" t="s">
        <v>209</v>
      </c>
      <c r="D36" s="372"/>
      <c r="E36" s="372"/>
      <c r="F36" s="372"/>
      <c r="G36" s="372"/>
      <c r="H36" s="372"/>
      <c r="I36" s="372"/>
      <c r="J36" s="372"/>
      <c r="K36" s="372"/>
      <c r="L36" s="372"/>
      <c r="M36" s="372"/>
      <c r="N36" s="372"/>
      <c r="O36" s="372"/>
      <c r="P36" s="372"/>
      <c r="Q36" s="383">
        <f>IFERROR(Q35*0.1,"")</f>
        <v>55000</v>
      </c>
      <c r="R36" s="383"/>
      <c r="S36" s="383"/>
      <c r="T36" s="383"/>
      <c r="U36" s="383"/>
      <c r="V36" s="383"/>
      <c r="W36" s="383"/>
      <c r="X36" s="383"/>
      <c r="Y36" s="387"/>
      <c r="AB36" s="2" t="s">
        <v>410</v>
      </c>
      <c r="AC36" s="2" t="s">
        <v>411</v>
      </c>
    </row>
    <row r="37" spans="2:29">
      <c r="B37" s="363"/>
      <c r="C37" s="372" t="s">
        <v>181</v>
      </c>
      <c r="D37" s="372"/>
      <c r="E37" s="372"/>
      <c r="F37" s="372"/>
      <c r="G37" s="372"/>
      <c r="H37" s="372"/>
      <c r="I37" s="372"/>
      <c r="J37" s="372"/>
      <c r="K37" s="372"/>
      <c r="L37" s="372"/>
      <c r="M37" s="372"/>
      <c r="N37" s="372"/>
      <c r="O37" s="372"/>
      <c r="P37" s="372"/>
      <c r="Q37" s="383">
        <f>IFERROR(Q35+Q36,"")</f>
        <v>605000</v>
      </c>
      <c r="R37" s="383"/>
      <c r="S37" s="383"/>
      <c r="T37" s="383"/>
      <c r="U37" s="383"/>
      <c r="V37" s="383"/>
      <c r="W37" s="383"/>
      <c r="X37" s="383"/>
      <c r="Y37" s="387"/>
      <c r="AB37" s="2" t="s">
        <v>410</v>
      </c>
      <c r="AC37" s="2" t="s">
        <v>413</v>
      </c>
    </row>
    <row r="38" spans="2:29">
      <c r="B38" s="364"/>
      <c r="C38" s="373"/>
      <c r="D38" s="373"/>
      <c r="E38" s="373"/>
      <c r="F38" s="373"/>
      <c r="G38" s="373"/>
      <c r="H38" s="373"/>
      <c r="I38" s="373"/>
      <c r="J38" s="373"/>
      <c r="K38" s="373"/>
      <c r="L38" s="373"/>
      <c r="M38" s="373"/>
      <c r="N38" s="373"/>
      <c r="O38" s="373"/>
      <c r="P38" s="373"/>
      <c r="Q38" s="373"/>
      <c r="R38" s="373"/>
      <c r="S38" s="373"/>
      <c r="T38" s="373"/>
      <c r="U38" s="373"/>
      <c r="V38" s="373"/>
      <c r="W38" s="373"/>
      <c r="X38" s="373"/>
      <c r="Y38" s="388"/>
    </row>
  </sheetData>
  <mergeCells count="118">
    <mergeCell ref="C18:D18"/>
    <mergeCell ref="E18:K18"/>
    <mergeCell ref="L18:M18"/>
    <mergeCell ref="N18:P18"/>
    <mergeCell ref="Q18:T18"/>
    <mergeCell ref="U18:X18"/>
    <mergeCell ref="C19:D19"/>
    <mergeCell ref="E19:K19"/>
    <mergeCell ref="L19:M19"/>
    <mergeCell ref="N19:P19"/>
    <mergeCell ref="Q19:T19"/>
    <mergeCell ref="U19:X19"/>
    <mergeCell ref="C20:D20"/>
    <mergeCell ref="E20:K20"/>
    <mergeCell ref="L20:M20"/>
    <mergeCell ref="N20:P20"/>
    <mergeCell ref="Q20:T20"/>
    <mergeCell ref="U20:X20"/>
    <mergeCell ref="C21:D21"/>
    <mergeCell ref="E21:K21"/>
    <mergeCell ref="L21:M21"/>
    <mergeCell ref="N21:P21"/>
    <mergeCell ref="Q21:T21"/>
    <mergeCell ref="U21:X21"/>
    <mergeCell ref="C22:D22"/>
    <mergeCell ref="E22:K22"/>
    <mergeCell ref="L22:M22"/>
    <mergeCell ref="N22:P22"/>
    <mergeCell ref="Q22:T22"/>
    <mergeCell ref="U22:X22"/>
    <mergeCell ref="C23:D23"/>
    <mergeCell ref="E23:K23"/>
    <mergeCell ref="L23:M23"/>
    <mergeCell ref="N23:P23"/>
    <mergeCell ref="Q23:T23"/>
    <mergeCell ref="U23:X23"/>
    <mergeCell ref="C24:D24"/>
    <mergeCell ref="E24:K24"/>
    <mergeCell ref="L24:M24"/>
    <mergeCell ref="N24:P24"/>
    <mergeCell ref="Q24:T24"/>
    <mergeCell ref="U24:X24"/>
    <mergeCell ref="C25:D25"/>
    <mergeCell ref="E25:K25"/>
    <mergeCell ref="L25:M25"/>
    <mergeCell ref="N25:P25"/>
    <mergeCell ref="Q25:T25"/>
    <mergeCell ref="U25:X25"/>
    <mergeCell ref="C26:D26"/>
    <mergeCell ref="E26:K26"/>
    <mergeCell ref="L26:M26"/>
    <mergeCell ref="N26:P26"/>
    <mergeCell ref="Q26:T26"/>
    <mergeCell ref="U26:X26"/>
    <mergeCell ref="C27:D27"/>
    <mergeCell ref="E27:K27"/>
    <mergeCell ref="L27:M27"/>
    <mergeCell ref="N27:P27"/>
    <mergeCell ref="Q27:T27"/>
    <mergeCell ref="U27:X27"/>
    <mergeCell ref="C28:D28"/>
    <mergeCell ref="E28:K28"/>
    <mergeCell ref="L28:M28"/>
    <mergeCell ref="N28:P28"/>
    <mergeCell ref="Q28:T28"/>
    <mergeCell ref="U28:X28"/>
    <mergeCell ref="C29:D29"/>
    <mergeCell ref="E29:K29"/>
    <mergeCell ref="L29:M29"/>
    <mergeCell ref="N29:P29"/>
    <mergeCell ref="Q29:T29"/>
    <mergeCell ref="U29:X29"/>
    <mergeCell ref="C30:D30"/>
    <mergeCell ref="E30:K30"/>
    <mergeCell ref="L30:M30"/>
    <mergeCell ref="N30:P30"/>
    <mergeCell ref="Q30:T30"/>
    <mergeCell ref="U30:X30"/>
    <mergeCell ref="C31:D31"/>
    <mergeCell ref="E31:K31"/>
    <mergeCell ref="L31:M31"/>
    <mergeCell ref="N31:P31"/>
    <mergeCell ref="Q31:T31"/>
    <mergeCell ref="U31:X31"/>
    <mergeCell ref="C32:D32"/>
    <mergeCell ref="E32:K32"/>
    <mergeCell ref="L32:M32"/>
    <mergeCell ref="N32:P32"/>
    <mergeCell ref="Q32:T32"/>
    <mergeCell ref="U32:X32"/>
    <mergeCell ref="C33:D33"/>
    <mergeCell ref="E33:K33"/>
    <mergeCell ref="L33:M33"/>
    <mergeCell ref="N33:P33"/>
    <mergeCell ref="Q33:T33"/>
    <mergeCell ref="U33:X33"/>
    <mergeCell ref="C34:D34"/>
    <mergeCell ref="E34:K34"/>
    <mergeCell ref="L34:M34"/>
    <mergeCell ref="N34:P34"/>
    <mergeCell ref="Q34:T34"/>
    <mergeCell ref="U34:X34"/>
    <mergeCell ref="C35:P35"/>
    <mergeCell ref="Q35:T35"/>
    <mergeCell ref="U35:X35"/>
    <mergeCell ref="C36:P36"/>
    <mergeCell ref="Q36:T36"/>
    <mergeCell ref="U36:X36"/>
    <mergeCell ref="C37:P37"/>
    <mergeCell ref="Q37:T37"/>
    <mergeCell ref="U37:X37"/>
    <mergeCell ref="J3:Q4"/>
    <mergeCell ref="C8:J9"/>
    <mergeCell ref="L8:M9"/>
    <mergeCell ref="O13:X14"/>
    <mergeCell ref="C15:G16"/>
    <mergeCell ref="I15:I16"/>
    <mergeCell ref="J15:T16"/>
  </mergeCells>
  <phoneticPr fontId="3"/>
  <dataValidations count="1">
    <dataValidation type="list" allowBlank="1" showDropDown="0" showInputMessage="1" showErrorMessage="1" sqref="AB32:AB37">
      <formula1>"□,☑"</formula1>
    </dataValidation>
  </dataValidations>
  <pageMargins left="0.70866141732283472" right="0.70866141732283472" top="0.74803149606299213" bottom="0.74803149606299213" header="0.31496062992125984" footer="0.31496062992125984"/>
  <pageSetup paperSize="9" scale="87" fitToWidth="1" fitToHeight="1" orientation="portrait" usePrinterDefaults="1" r:id="rId1"/>
  <headerFooter>
    <oddFooter>&amp;C&amp;P / &amp;N ページ</oddFooter>
  </headerFooter>
  <colBreaks count="1" manualBreakCount="1">
    <brk id="27" max="3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BI44"/>
  <sheetViews>
    <sheetView view="pageBreakPreview" zoomScaleNormal="40" zoomScaleSheetLayoutView="100" workbookViewId="0">
      <selection activeCell="AG30" sqref="AG30"/>
    </sheetView>
  </sheetViews>
  <sheetFormatPr defaultColWidth="9" defaultRowHeight="18.75"/>
  <cols>
    <col min="1" max="15" width="3.125" style="390" customWidth="1"/>
    <col min="16" max="17" width="3.125" style="391" customWidth="1"/>
    <col min="18" max="18" width="3.125" style="390" customWidth="1"/>
    <col min="19" max="19" width="3.125" style="391" customWidth="1"/>
    <col min="20" max="29" width="3.125" style="390" customWidth="1"/>
    <col min="30" max="30" width="3.125" style="392" customWidth="1"/>
    <col min="31" max="58" width="3" style="392" customWidth="1"/>
    <col min="59" max="60" width="3" style="390" customWidth="1"/>
    <col min="61" max="262" width="9" style="390"/>
    <col min="263" max="264" width="2.625" style="390" customWidth="1"/>
    <col min="265" max="265" width="4.625" style="390" customWidth="1"/>
    <col min="266" max="266" width="16.625" style="390" customWidth="1"/>
    <col min="267" max="268" width="13.125" style="390" customWidth="1"/>
    <col min="269" max="269" width="8.625" style="390" customWidth="1"/>
    <col min="270" max="270" width="5.125" style="390" customWidth="1"/>
    <col min="271" max="271" width="8.625" style="390" customWidth="1"/>
    <col min="272" max="272" width="11.875" style="390" customWidth="1"/>
    <col min="273" max="273" width="5" style="390" customWidth="1"/>
    <col min="274" max="274" width="4.75" style="390" customWidth="1"/>
    <col min="275" max="518" width="9" style="390"/>
    <col min="519" max="520" width="2.625" style="390" customWidth="1"/>
    <col min="521" max="521" width="4.625" style="390" customWidth="1"/>
    <col min="522" max="522" width="16.625" style="390" customWidth="1"/>
    <col min="523" max="524" width="13.125" style="390" customWidth="1"/>
    <col min="525" max="525" width="8.625" style="390" customWidth="1"/>
    <col min="526" max="526" width="5.125" style="390" customWidth="1"/>
    <col min="527" max="527" width="8.625" style="390" customWidth="1"/>
    <col min="528" max="528" width="11.875" style="390" customWidth="1"/>
    <col min="529" max="529" width="5" style="390" customWidth="1"/>
    <col min="530" max="530" width="4.75" style="390" customWidth="1"/>
    <col min="531" max="774" width="9" style="390"/>
    <col min="775" max="776" width="2.625" style="390" customWidth="1"/>
    <col min="777" max="777" width="4.625" style="390" customWidth="1"/>
    <col min="778" max="778" width="16.625" style="390" customWidth="1"/>
    <col min="779" max="780" width="13.125" style="390" customWidth="1"/>
    <col min="781" max="781" width="8.625" style="390" customWidth="1"/>
    <col min="782" max="782" width="5.125" style="390" customWidth="1"/>
    <col min="783" max="783" width="8.625" style="390" customWidth="1"/>
    <col min="784" max="784" width="11.875" style="390" customWidth="1"/>
    <col min="785" max="785" width="5" style="390" customWidth="1"/>
    <col min="786" max="786" width="4.75" style="390" customWidth="1"/>
    <col min="787" max="1030" width="9" style="390"/>
    <col min="1031" max="1032" width="2.625" style="390" customWidth="1"/>
    <col min="1033" max="1033" width="4.625" style="390" customWidth="1"/>
    <col min="1034" max="1034" width="16.625" style="390" customWidth="1"/>
    <col min="1035" max="1036" width="13.125" style="390" customWidth="1"/>
    <col min="1037" max="1037" width="8.625" style="390" customWidth="1"/>
    <col min="1038" max="1038" width="5.125" style="390" customWidth="1"/>
    <col min="1039" max="1039" width="8.625" style="390" customWidth="1"/>
    <col min="1040" max="1040" width="11.875" style="390" customWidth="1"/>
    <col min="1041" max="1041" width="5" style="390" customWidth="1"/>
    <col min="1042" max="1042" width="4.75" style="390" customWidth="1"/>
    <col min="1043" max="1286" width="9" style="390"/>
    <col min="1287" max="1288" width="2.625" style="390" customWidth="1"/>
    <col min="1289" max="1289" width="4.625" style="390" customWidth="1"/>
    <col min="1290" max="1290" width="16.625" style="390" customWidth="1"/>
    <col min="1291" max="1292" width="13.125" style="390" customWidth="1"/>
    <col min="1293" max="1293" width="8.625" style="390" customWidth="1"/>
    <col min="1294" max="1294" width="5.125" style="390" customWidth="1"/>
    <col min="1295" max="1295" width="8.625" style="390" customWidth="1"/>
    <col min="1296" max="1296" width="11.875" style="390" customWidth="1"/>
    <col min="1297" max="1297" width="5" style="390" customWidth="1"/>
    <col min="1298" max="1298" width="4.75" style="390" customWidth="1"/>
    <col min="1299" max="1542" width="9" style="390"/>
    <col min="1543" max="1544" width="2.625" style="390" customWidth="1"/>
    <col min="1545" max="1545" width="4.625" style="390" customWidth="1"/>
    <col min="1546" max="1546" width="16.625" style="390" customWidth="1"/>
    <col min="1547" max="1548" width="13.125" style="390" customWidth="1"/>
    <col min="1549" max="1549" width="8.625" style="390" customWidth="1"/>
    <col min="1550" max="1550" width="5.125" style="390" customWidth="1"/>
    <col min="1551" max="1551" width="8.625" style="390" customWidth="1"/>
    <col min="1552" max="1552" width="11.875" style="390" customWidth="1"/>
    <col min="1553" max="1553" width="5" style="390" customWidth="1"/>
    <col min="1554" max="1554" width="4.75" style="390" customWidth="1"/>
    <col min="1555" max="1798" width="9" style="390"/>
    <col min="1799" max="1800" width="2.625" style="390" customWidth="1"/>
    <col min="1801" max="1801" width="4.625" style="390" customWidth="1"/>
    <col min="1802" max="1802" width="16.625" style="390" customWidth="1"/>
    <col min="1803" max="1804" width="13.125" style="390" customWidth="1"/>
    <col min="1805" max="1805" width="8.625" style="390" customWidth="1"/>
    <col min="1806" max="1806" width="5.125" style="390" customWidth="1"/>
    <col min="1807" max="1807" width="8.625" style="390" customWidth="1"/>
    <col min="1808" max="1808" width="11.875" style="390" customWidth="1"/>
    <col min="1809" max="1809" width="5" style="390" customWidth="1"/>
    <col min="1810" max="1810" width="4.75" style="390" customWidth="1"/>
    <col min="1811" max="2054" width="9" style="390"/>
    <col min="2055" max="2056" width="2.625" style="390" customWidth="1"/>
    <col min="2057" max="2057" width="4.625" style="390" customWidth="1"/>
    <col min="2058" max="2058" width="16.625" style="390" customWidth="1"/>
    <col min="2059" max="2060" width="13.125" style="390" customWidth="1"/>
    <col min="2061" max="2061" width="8.625" style="390" customWidth="1"/>
    <col min="2062" max="2062" width="5.125" style="390" customWidth="1"/>
    <col min="2063" max="2063" width="8.625" style="390" customWidth="1"/>
    <col min="2064" max="2064" width="11.875" style="390" customWidth="1"/>
    <col min="2065" max="2065" width="5" style="390" customWidth="1"/>
    <col min="2066" max="2066" width="4.75" style="390" customWidth="1"/>
    <col min="2067" max="2310" width="9" style="390"/>
    <col min="2311" max="2312" width="2.625" style="390" customWidth="1"/>
    <col min="2313" max="2313" width="4.625" style="390" customWidth="1"/>
    <col min="2314" max="2314" width="16.625" style="390" customWidth="1"/>
    <col min="2315" max="2316" width="13.125" style="390" customWidth="1"/>
    <col min="2317" max="2317" width="8.625" style="390" customWidth="1"/>
    <col min="2318" max="2318" width="5.125" style="390" customWidth="1"/>
    <col min="2319" max="2319" width="8.625" style="390" customWidth="1"/>
    <col min="2320" max="2320" width="11.875" style="390" customWidth="1"/>
    <col min="2321" max="2321" width="5" style="390" customWidth="1"/>
    <col min="2322" max="2322" width="4.75" style="390" customWidth="1"/>
    <col min="2323" max="2566" width="9" style="390"/>
    <col min="2567" max="2568" width="2.625" style="390" customWidth="1"/>
    <col min="2569" max="2569" width="4.625" style="390" customWidth="1"/>
    <col min="2570" max="2570" width="16.625" style="390" customWidth="1"/>
    <col min="2571" max="2572" width="13.125" style="390" customWidth="1"/>
    <col min="2573" max="2573" width="8.625" style="390" customWidth="1"/>
    <col min="2574" max="2574" width="5.125" style="390" customWidth="1"/>
    <col min="2575" max="2575" width="8.625" style="390" customWidth="1"/>
    <col min="2576" max="2576" width="11.875" style="390" customWidth="1"/>
    <col min="2577" max="2577" width="5" style="390" customWidth="1"/>
    <col min="2578" max="2578" width="4.75" style="390" customWidth="1"/>
    <col min="2579" max="2822" width="9" style="390"/>
    <col min="2823" max="2824" width="2.625" style="390" customWidth="1"/>
    <col min="2825" max="2825" width="4.625" style="390" customWidth="1"/>
    <col min="2826" max="2826" width="16.625" style="390" customWidth="1"/>
    <col min="2827" max="2828" width="13.125" style="390" customWidth="1"/>
    <col min="2829" max="2829" width="8.625" style="390" customWidth="1"/>
    <col min="2830" max="2830" width="5.125" style="390" customWidth="1"/>
    <col min="2831" max="2831" width="8.625" style="390" customWidth="1"/>
    <col min="2832" max="2832" width="11.875" style="390" customWidth="1"/>
    <col min="2833" max="2833" width="5" style="390" customWidth="1"/>
    <col min="2834" max="2834" width="4.75" style="390" customWidth="1"/>
    <col min="2835" max="3078" width="9" style="390"/>
    <col min="3079" max="3080" width="2.625" style="390" customWidth="1"/>
    <col min="3081" max="3081" width="4.625" style="390" customWidth="1"/>
    <col min="3082" max="3082" width="16.625" style="390" customWidth="1"/>
    <col min="3083" max="3084" width="13.125" style="390" customWidth="1"/>
    <col min="3085" max="3085" width="8.625" style="390" customWidth="1"/>
    <col min="3086" max="3086" width="5.125" style="390" customWidth="1"/>
    <col min="3087" max="3087" width="8.625" style="390" customWidth="1"/>
    <col min="3088" max="3088" width="11.875" style="390" customWidth="1"/>
    <col min="3089" max="3089" width="5" style="390" customWidth="1"/>
    <col min="3090" max="3090" width="4.75" style="390" customWidth="1"/>
    <col min="3091" max="3334" width="9" style="390"/>
    <col min="3335" max="3336" width="2.625" style="390" customWidth="1"/>
    <col min="3337" max="3337" width="4.625" style="390" customWidth="1"/>
    <col min="3338" max="3338" width="16.625" style="390" customWidth="1"/>
    <col min="3339" max="3340" width="13.125" style="390" customWidth="1"/>
    <col min="3341" max="3341" width="8.625" style="390" customWidth="1"/>
    <col min="3342" max="3342" width="5.125" style="390" customWidth="1"/>
    <col min="3343" max="3343" width="8.625" style="390" customWidth="1"/>
    <col min="3344" max="3344" width="11.875" style="390" customWidth="1"/>
    <col min="3345" max="3345" width="5" style="390" customWidth="1"/>
    <col min="3346" max="3346" width="4.75" style="390" customWidth="1"/>
    <col min="3347" max="3590" width="9" style="390"/>
    <col min="3591" max="3592" width="2.625" style="390" customWidth="1"/>
    <col min="3593" max="3593" width="4.625" style="390" customWidth="1"/>
    <col min="3594" max="3594" width="16.625" style="390" customWidth="1"/>
    <col min="3595" max="3596" width="13.125" style="390" customWidth="1"/>
    <col min="3597" max="3597" width="8.625" style="390" customWidth="1"/>
    <col min="3598" max="3598" width="5.125" style="390" customWidth="1"/>
    <col min="3599" max="3599" width="8.625" style="390" customWidth="1"/>
    <col min="3600" max="3600" width="11.875" style="390" customWidth="1"/>
    <col min="3601" max="3601" width="5" style="390" customWidth="1"/>
    <col min="3602" max="3602" width="4.75" style="390" customWidth="1"/>
    <col min="3603" max="3846" width="9" style="390"/>
    <col min="3847" max="3848" width="2.625" style="390" customWidth="1"/>
    <col min="3849" max="3849" width="4.625" style="390" customWidth="1"/>
    <col min="3850" max="3850" width="16.625" style="390" customWidth="1"/>
    <col min="3851" max="3852" width="13.125" style="390" customWidth="1"/>
    <col min="3853" max="3853" width="8.625" style="390" customWidth="1"/>
    <col min="3854" max="3854" width="5.125" style="390" customWidth="1"/>
    <col min="3855" max="3855" width="8.625" style="390" customWidth="1"/>
    <col min="3856" max="3856" width="11.875" style="390" customWidth="1"/>
    <col min="3857" max="3857" width="5" style="390" customWidth="1"/>
    <col min="3858" max="3858" width="4.75" style="390" customWidth="1"/>
    <col min="3859" max="4102" width="9" style="390"/>
    <col min="4103" max="4104" width="2.625" style="390" customWidth="1"/>
    <col min="4105" max="4105" width="4.625" style="390" customWidth="1"/>
    <col min="4106" max="4106" width="16.625" style="390" customWidth="1"/>
    <col min="4107" max="4108" width="13.125" style="390" customWidth="1"/>
    <col min="4109" max="4109" width="8.625" style="390" customWidth="1"/>
    <col min="4110" max="4110" width="5.125" style="390" customWidth="1"/>
    <col min="4111" max="4111" width="8.625" style="390" customWidth="1"/>
    <col min="4112" max="4112" width="11.875" style="390" customWidth="1"/>
    <col min="4113" max="4113" width="5" style="390" customWidth="1"/>
    <col min="4114" max="4114" width="4.75" style="390" customWidth="1"/>
    <col min="4115" max="4358" width="9" style="390"/>
    <col min="4359" max="4360" width="2.625" style="390" customWidth="1"/>
    <col min="4361" max="4361" width="4.625" style="390" customWidth="1"/>
    <col min="4362" max="4362" width="16.625" style="390" customWidth="1"/>
    <col min="4363" max="4364" width="13.125" style="390" customWidth="1"/>
    <col min="4365" max="4365" width="8.625" style="390" customWidth="1"/>
    <col min="4366" max="4366" width="5.125" style="390" customWidth="1"/>
    <col min="4367" max="4367" width="8.625" style="390" customWidth="1"/>
    <col min="4368" max="4368" width="11.875" style="390" customWidth="1"/>
    <col min="4369" max="4369" width="5" style="390" customWidth="1"/>
    <col min="4370" max="4370" width="4.75" style="390" customWidth="1"/>
    <col min="4371" max="4614" width="9" style="390"/>
    <col min="4615" max="4616" width="2.625" style="390" customWidth="1"/>
    <col min="4617" max="4617" width="4.625" style="390" customWidth="1"/>
    <col min="4618" max="4618" width="16.625" style="390" customWidth="1"/>
    <col min="4619" max="4620" width="13.125" style="390" customWidth="1"/>
    <col min="4621" max="4621" width="8.625" style="390" customWidth="1"/>
    <col min="4622" max="4622" width="5.125" style="390" customWidth="1"/>
    <col min="4623" max="4623" width="8.625" style="390" customWidth="1"/>
    <col min="4624" max="4624" width="11.875" style="390" customWidth="1"/>
    <col min="4625" max="4625" width="5" style="390" customWidth="1"/>
    <col min="4626" max="4626" width="4.75" style="390" customWidth="1"/>
    <col min="4627" max="4870" width="9" style="390"/>
    <col min="4871" max="4872" width="2.625" style="390" customWidth="1"/>
    <col min="4873" max="4873" width="4.625" style="390" customWidth="1"/>
    <col min="4874" max="4874" width="16.625" style="390" customWidth="1"/>
    <col min="4875" max="4876" width="13.125" style="390" customWidth="1"/>
    <col min="4877" max="4877" width="8.625" style="390" customWidth="1"/>
    <col min="4878" max="4878" width="5.125" style="390" customWidth="1"/>
    <col min="4879" max="4879" width="8.625" style="390" customWidth="1"/>
    <col min="4880" max="4880" width="11.875" style="390" customWidth="1"/>
    <col min="4881" max="4881" width="5" style="390" customWidth="1"/>
    <col min="4882" max="4882" width="4.75" style="390" customWidth="1"/>
    <col min="4883" max="5126" width="9" style="390"/>
    <col min="5127" max="5128" width="2.625" style="390" customWidth="1"/>
    <col min="5129" max="5129" width="4.625" style="390" customWidth="1"/>
    <col min="5130" max="5130" width="16.625" style="390" customWidth="1"/>
    <col min="5131" max="5132" width="13.125" style="390" customWidth="1"/>
    <col min="5133" max="5133" width="8.625" style="390" customWidth="1"/>
    <col min="5134" max="5134" width="5.125" style="390" customWidth="1"/>
    <col min="5135" max="5135" width="8.625" style="390" customWidth="1"/>
    <col min="5136" max="5136" width="11.875" style="390" customWidth="1"/>
    <col min="5137" max="5137" width="5" style="390" customWidth="1"/>
    <col min="5138" max="5138" width="4.75" style="390" customWidth="1"/>
    <col min="5139" max="5382" width="9" style="390"/>
    <col min="5383" max="5384" width="2.625" style="390" customWidth="1"/>
    <col min="5385" max="5385" width="4.625" style="390" customWidth="1"/>
    <col min="5386" max="5386" width="16.625" style="390" customWidth="1"/>
    <col min="5387" max="5388" width="13.125" style="390" customWidth="1"/>
    <col min="5389" max="5389" width="8.625" style="390" customWidth="1"/>
    <col min="5390" max="5390" width="5.125" style="390" customWidth="1"/>
    <col min="5391" max="5391" width="8.625" style="390" customWidth="1"/>
    <col min="5392" max="5392" width="11.875" style="390" customWidth="1"/>
    <col min="5393" max="5393" width="5" style="390" customWidth="1"/>
    <col min="5394" max="5394" width="4.75" style="390" customWidth="1"/>
    <col min="5395" max="5638" width="9" style="390"/>
    <col min="5639" max="5640" width="2.625" style="390" customWidth="1"/>
    <col min="5641" max="5641" width="4.625" style="390" customWidth="1"/>
    <col min="5642" max="5642" width="16.625" style="390" customWidth="1"/>
    <col min="5643" max="5644" width="13.125" style="390" customWidth="1"/>
    <col min="5645" max="5645" width="8.625" style="390" customWidth="1"/>
    <col min="5646" max="5646" width="5.125" style="390" customWidth="1"/>
    <col min="5647" max="5647" width="8.625" style="390" customWidth="1"/>
    <col min="5648" max="5648" width="11.875" style="390" customWidth="1"/>
    <col min="5649" max="5649" width="5" style="390" customWidth="1"/>
    <col min="5650" max="5650" width="4.75" style="390" customWidth="1"/>
    <col min="5651" max="5894" width="9" style="390"/>
    <col min="5895" max="5896" width="2.625" style="390" customWidth="1"/>
    <col min="5897" max="5897" width="4.625" style="390" customWidth="1"/>
    <col min="5898" max="5898" width="16.625" style="390" customWidth="1"/>
    <col min="5899" max="5900" width="13.125" style="390" customWidth="1"/>
    <col min="5901" max="5901" width="8.625" style="390" customWidth="1"/>
    <col min="5902" max="5902" width="5.125" style="390" customWidth="1"/>
    <col min="5903" max="5903" width="8.625" style="390" customWidth="1"/>
    <col min="5904" max="5904" width="11.875" style="390" customWidth="1"/>
    <col min="5905" max="5905" width="5" style="390" customWidth="1"/>
    <col min="5906" max="5906" width="4.75" style="390" customWidth="1"/>
    <col min="5907" max="6150" width="9" style="390"/>
    <col min="6151" max="6152" width="2.625" style="390" customWidth="1"/>
    <col min="6153" max="6153" width="4.625" style="390" customWidth="1"/>
    <col min="6154" max="6154" width="16.625" style="390" customWidth="1"/>
    <col min="6155" max="6156" width="13.125" style="390" customWidth="1"/>
    <col min="6157" max="6157" width="8.625" style="390" customWidth="1"/>
    <col min="6158" max="6158" width="5.125" style="390" customWidth="1"/>
    <col min="6159" max="6159" width="8.625" style="390" customWidth="1"/>
    <col min="6160" max="6160" width="11.875" style="390" customWidth="1"/>
    <col min="6161" max="6161" width="5" style="390" customWidth="1"/>
    <col min="6162" max="6162" width="4.75" style="390" customWidth="1"/>
    <col min="6163" max="6406" width="9" style="390"/>
    <col min="6407" max="6408" width="2.625" style="390" customWidth="1"/>
    <col min="6409" max="6409" width="4.625" style="390" customWidth="1"/>
    <col min="6410" max="6410" width="16.625" style="390" customWidth="1"/>
    <col min="6411" max="6412" width="13.125" style="390" customWidth="1"/>
    <col min="6413" max="6413" width="8.625" style="390" customWidth="1"/>
    <col min="6414" max="6414" width="5.125" style="390" customWidth="1"/>
    <col min="6415" max="6415" width="8.625" style="390" customWidth="1"/>
    <col min="6416" max="6416" width="11.875" style="390" customWidth="1"/>
    <col min="6417" max="6417" width="5" style="390" customWidth="1"/>
    <col min="6418" max="6418" width="4.75" style="390" customWidth="1"/>
    <col min="6419" max="6662" width="9" style="390"/>
    <col min="6663" max="6664" width="2.625" style="390" customWidth="1"/>
    <col min="6665" max="6665" width="4.625" style="390" customWidth="1"/>
    <col min="6666" max="6666" width="16.625" style="390" customWidth="1"/>
    <col min="6667" max="6668" width="13.125" style="390" customWidth="1"/>
    <col min="6669" max="6669" width="8.625" style="390" customWidth="1"/>
    <col min="6670" max="6670" width="5.125" style="390" customWidth="1"/>
    <col min="6671" max="6671" width="8.625" style="390" customWidth="1"/>
    <col min="6672" max="6672" width="11.875" style="390" customWidth="1"/>
    <col min="6673" max="6673" width="5" style="390" customWidth="1"/>
    <col min="6674" max="6674" width="4.75" style="390" customWidth="1"/>
    <col min="6675" max="6918" width="9" style="390"/>
    <col min="6919" max="6920" width="2.625" style="390" customWidth="1"/>
    <col min="6921" max="6921" width="4.625" style="390" customWidth="1"/>
    <col min="6922" max="6922" width="16.625" style="390" customWidth="1"/>
    <col min="6923" max="6924" width="13.125" style="390" customWidth="1"/>
    <col min="6925" max="6925" width="8.625" style="390" customWidth="1"/>
    <col min="6926" max="6926" width="5.125" style="390" customWidth="1"/>
    <col min="6927" max="6927" width="8.625" style="390" customWidth="1"/>
    <col min="6928" max="6928" width="11.875" style="390" customWidth="1"/>
    <col min="6929" max="6929" width="5" style="390" customWidth="1"/>
    <col min="6930" max="6930" width="4.75" style="390" customWidth="1"/>
    <col min="6931" max="7174" width="9" style="390"/>
    <col min="7175" max="7176" width="2.625" style="390" customWidth="1"/>
    <col min="7177" max="7177" width="4.625" style="390" customWidth="1"/>
    <col min="7178" max="7178" width="16.625" style="390" customWidth="1"/>
    <col min="7179" max="7180" width="13.125" style="390" customWidth="1"/>
    <col min="7181" max="7181" width="8.625" style="390" customWidth="1"/>
    <col min="7182" max="7182" width="5.125" style="390" customWidth="1"/>
    <col min="7183" max="7183" width="8.625" style="390" customWidth="1"/>
    <col min="7184" max="7184" width="11.875" style="390" customWidth="1"/>
    <col min="7185" max="7185" width="5" style="390" customWidth="1"/>
    <col min="7186" max="7186" width="4.75" style="390" customWidth="1"/>
    <col min="7187" max="7430" width="9" style="390"/>
    <col min="7431" max="7432" width="2.625" style="390" customWidth="1"/>
    <col min="7433" max="7433" width="4.625" style="390" customWidth="1"/>
    <col min="7434" max="7434" width="16.625" style="390" customWidth="1"/>
    <col min="7435" max="7436" width="13.125" style="390" customWidth="1"/>
    <col min="7437" max="7437" width="8.625" style="390" customWidth="1"/>
    <col min="7438" max="7438" width="5.125" style="390" customWidth="1"/>
    <col min="7439" max="7439" width="8.625" style="390" customWidth="1"/>
    <col min="7440" max="7440" width="11.875" style="390" customWidth="1"/>
    <col min="7441" max="7441" width="5" style="390" customWidth="1"/>
    <col min="7442" max="7442" width="4.75" style="390" customWidth="1"/>
    <col min="7443" max="7686" width="9" style="390"/>
    <col min="7687" max="7688" width="2.625" style="390" customWidth="1"/>
    <col min="7689" max="7689" width="4.625" style="390" customWidth="1"/>
    <col min="7690" max="7690" width="16.625" style="390" customWidth="1"/>
    <col min="7691" max="7692" width="13.125" style="390" customWidth="1"/>
    <col min="7693" max="7693" width="8.625" style="390" customWidth="1"/>
    <col min="7694" max="7694" width="5.125" style="390" customWidth="1"/>
    <col min="7695" max="7695" width="8.625" style="390" customWidth="1"/>
    <col min="7696" max="7696" width="11.875" style="390" customWidth="1"/>
    <col min="7697" max="7697" width="5" style="390" customWidth="1"/>
    <col min="7698" max="7698" width="4.75" style="390" customWidth="1"/>
    <col min="7699" max="7942" width="9" style="390"/>
    <col min="7943" max="7944" width="2.625" style="390" customWidth="1"/>
    <col min="7945" max="7945" width="4.625" style="390" customWidth="1"/>
    <col min="7946" max="7946" width="16.625" style="390" customWidth="1"/>
    <col min="7947" max="7948" width="13.125" style="390" customWidth="1"/>
    <col min="7949" max="7949" width="8.625" style="390" customWidth="1"/>
    <col min="7950" max="7950" width="5.125" style="390" customWidth="1"/>
    <col min="7951" max="7951" width="8.625" style="390" customWidth="1"/>
    <col min="7952" max="7952" width="11.875" style="390" customWidth="1"/>
    <col min="7953" max="7953" width="5" style="390" customWidth="1"/>
    <col min="7954" max="7954" width="4.75" style="390" customWidth="1"/>
    <col min="7955" max="8198" width="9" style="390"/>
    <col min="8199" max="8200" width="2.625" style="390" customWidth="1"/>
    <col min="8201" max="8201" width="4.625" style="390" customWidth="1"/>
    <col min="8202" max="8202" width="16.625" style="390" customWidth="1"/>
    <col min="8203" max="8204" width="13.125" style="390" customWidth="1"/>
    <col min="8205" max="8205" width="8.625" style="390" customWidth="1"/>
    <col min="8206" max="8206" width="5.125" style="390" customWidth="1"/>
    <col min="8207" max="8207" width="8.625" style="390" customWidth="1"/>
    <col min="8208" max="8208" width="11.875" style="390" customWidth="1"/>
    <col min="8209" max="8209" width="5" style="390" customWidth="1"/>
    <col min="8210" max="8210" width="4.75" style="390" customWidth="1"/>
    <col min="8211" max="8454" width="9" style="390"/>
    <col min="8455" max="8456" width="2.625" style="390" customWidth="1"/>
    <col min="8457" max="8457" width="4.625" style="390" customWidth="1"/>
    <col min="8458" max="8458" width="16.625" style="390" customWidth="1"/>
    <col min="8459" max="8460" width="13.125" style="390" customWidth="1"/>
    <col min="8461" max="8461" width="8.625" style="390" customWidth="1"/>
    <col min="8462" max="8462" width="5.125" style="390" customWidth="1"/>
    <col min="8463" max="8463" width="8.625" style="390" customWidth="1"/>
    <col min="8464" max="8464" width="11.875" style="390" customWidth="1"/>
    <col min="8465" max="8465" width="5" style="390" customWidth="1"/>
    <col min="8466" max="8466" width="4.75" style="390" customWidth="1"/>
    <col min="8467" max="8710" width="9" style="390"/>
    <col min="8711" max="8712" width="2.625" style="390" customWidth="1"/>
    <col min="8713" max="8713" width="4.625" style="390" customWidth="1"/>
    <col min="8714" max="8714" width="16.625" style="390" customWidth="1"/>
    <col min="8715" max="8716" width="13.125" style="390" customWidth="1"/>
    <col min="8717" max="8717" width="8.625" style="390" customWidth="1"/>
    <col min="8718" max="8718" width="5.125" style="390" customWidth="1"/>
    <col min="8719" max="8719" width="8.625" style="390" customWidth="1"/>
    <col min="8720" max="8720" width="11.875" style="390" customWidth="1"/>
    <col min="8721" max="8721" width="5" style="390" customWidth="1"/>
    <col min="8722" max="8722" width="4.75" style="390" customWidth="1"/>
    <col min="8723" max="8966" width="9" style="390"/>
    <col min="8967" max="8968" width="2.625" style="390" customWidth="1"/>
    <col min="8969" max="8969" width="4.625" style="390" customWidth="1"/>
    <col min="8970" max="8970" width="16.625" style="390" customWidth="1"/>
    <col min="8971" max="8972" width="13.125" style="390" customWidth="1"/>
    <col min="8973" max="8973" width="8.625" style="390" customWidth="1"/>
    <col min="8974" max="8974" width="5.125" style="390" customWidth="1"/>
    <col min="8975" max="8975" width="8.625" style="390" customWidth="1"/>
    <col min="8976" max="8976" width="11.875" style="390" customWidth="1"/>
    <col min="8977" max="8977" width="5" style="390" customWidth="1"/>
    <col min="8978" max="8978" width="4.75" style="390" customWidth="1"/>
    <col min="8979" max="9222" width="9" style="390"/>
    <col min="9223" max="9224" width="2.625" style="390" customWidth="1"/>
    <col min="9225" max="9225" width="4.625" style="390" customWidth="1"/>
    <col min="9226" max="9226" width="16.625" style="390" customWidth="1"/>
    <col min="9227" max="9228" width="13.125" style="390" customWidth="1"/>
    <col min="9229" max="9229" width="8.625" style="390" customWidth="1"/>
    <col min="9230" max="9230" width="5.125" style="390" customWidth="1"/>
    <col min="9231" max="9231" width="8.625" style="390" customWidth="1"/>
    <col min="9232" max="9232" width="11.875" style="390" customWidth="1"/>
    <col min="9233" max="9233" width="5" style="390" customWidth="1"/>
    <col min="9234" max="9234" width="4.75" style="390" customWidth="1"/>
    <col min="9235" max="9478" width="9" style="390"/>
    <col min="9479" max="9480" width="2.625" style="390" customWidth="1"/>
    <col min="9481" max="9481" width="4.625" style="390" customWidth="1"/>
    <col min="9482" max="9482" width="16.625" style="390" customWidth="1"/>
    <col min="9483" max="9484" width="13.125" style="390" customWidth="1"/>
    <col min="9485" max="9485" width="8.625" style="390" customWidth="1"/>
    <col min="9486" max="9486" width="5.125" style="390" customWidth="1"/>
    <col min="9487" max="9487" width="8.625" style="390" customWidth="1"/>
    <col min="9488" max="9488" width="11.875" style="390" customWidth="1"/>
    <col min="9489" max="9489" width="5" style="390" customWidth="1"/>
    <col min="9490" max="9490" width="4.75" style="390" customWidth="1"/>
    <col min="9491" max="9734" width="9" style="390"/>
    <col min="9735" max="9736" width="2.625" style="390" customWidth="1"/>
    <col min="9737" max="9737" width="4.625" style="390" customWidth="1"/>
    <col min="9738" max="9738" width="16.625" style="390" customWidth="1"/>
    <col min="9739" max="9740" width="13.125" style="390" customWidth="1"/>
    <col min="9741" max="9741" width="8.625" style="390" customWidth="1"/>
    <col min="9742" max="9742" width="5.125" style="390" customWidth="1"/>
    <col min="9743" max="9743" width="8.625" style="390" customWidth="1"/>
    <col min="9744" max="9744" width="11.875" style="390" customWidth="1"/>
    <col min="9745" max="9745" width="5" style="390" customWidth="1"/>
    <col min="9746" max="9746" width="4.75" style="390" customWidth="1"/>
    <col min="9747" max="9990" width="9" style="390"/>
    <col min="9991" max="9992" width="2.625" style="390" customWidth="1"/>
    <col min="9993" max="9993" width="4.625" style="390" customWidth="1"/>
    <col min="9994" max="9994" width="16.625" style="390" customWidth="1"/>
    <col min="9995" max="9996" width="13.125" style="390" customWidth="1"/>
    <col min="9997" max="9997" width="8.625" style="390" customWidth="1"/>
    <col min="9998" max="9998" width="5.125" style="390" customWidth="1"/>
    <col min="9999" max="9999" width="8.625" style="390" customWidth="1"/>
    <col min="10000" max="10000" width="11.875" style="390" customWidth="1"/>
    <col min="10001" max="10001" width="5" style="390" customWidth="1"/>
    <col min="10002" max="10002" width="4.75" style="390" customWidth="1"/>
    <col min="10003" max="10246" width="9" style="390"/>
    <col min="10247" max="10248" width="2.625" style="390" customWidth="1"/>
    <col min="10249" max="10249" width="4.625" style="390" customWidth="1"/>
    <col min="10250" max="10250" width="16.625" style="390" customWidth="1"/>
    <col min="10251" max="10252" width="13.125" style="390" customWidth="1"/>
    <col min="10253" max="10253" width="8.625" style="390" customWidth="1"/>
    <col min="10254" max="10254" width="5.125" style="390" customWidth="1"/>
    <col min="10255" max="10255" width="8.625" style="390" customWidth="1"/>
    <col min="10256" max="10256" width="11.875" style="390" customWidth="1"/>
    <col min="10257" max="10257" width="5" style="390" customWidth="1"/>
    <col min="10258" max="10258" width="4.75" style="390" customWidth="1"/>
    <col min="10259" max="10502" width="9" style="390"/>
    <col min="10503" max="10504" width="2.625" style="390" customWidth="1"/>
    <col min="10505" max="10505" width="4.625" style="390" customWidth="1"/>
    <col min="10506" max="10506" width="16.625" style="390" customWidth="1"/>
    <col min="10507" max="10508" width="13.125" style="390" customWidth="1"/>
    <col min="10509" max="10509" width="8.625" style="390" customWidth="1"/>
    <col min="10510" max="10510" width="5.125" style="390" customWidth="1"/>
    <col min="10511" max="10511" width="8.625" style="390" customWidth="1"/>
    <col min="10512" max="10512" width="11.875" style="390" customWidth="1"/>
    <col min="10513" max="10513" width="5" style="390" customWidth="1"/>
    <col min="10514" max="10514" width="4.75" style="390" customWidth="1"/>
    <col min="10515" max="10758" width="9" style="390"/>
    <col min="10759" max="10760" width="2.625" style="390" customWidth="1"/>
    <col min="10761" max="10761" width="4.625" style="390" customWidth="1"/>
    <col min="10762" max="10762" width="16.625" style="390" customWidth="1"/>
    <col min="10763" max="10764" width="13.125" style="390" customWidth="1"/>
    <col min="10765" max="10765" width="8.625" style="390" customWidth="1"/>
    <col min="10766" max="10766" width="5.125" style="390" customWidth="1"/>
    <col min="10767" max="10767" width="8.625" style="390" customWidth="1"/>
    <col min="10768" max="10768" width="11.875" style="390" customWidth="1"/>
    <col min="10769" max="10769" width="5" style="390" customWidth="1"/>
    <col min="10770" max="10770" width="4.75" style="390" customWidth="1"/>
    <col min="10771" max="11014" width="9" style="390"/>
    <col min="11015" max="11016" width="2.625" style="390" customWidth="1"/>
    <col min="11017" max="11017" width="4.625" style="390" customWidth="1"/>
    <col min="11018" max="11018" width="16.625" style="390" customWidth="1"/>
    <col min="11019" max="11020" width="13.125" style="390" customWidth="1"/>
    <col min="11021" max="11021" width="8.625" style="390" customWidth="1"/>
    <col min="11022" max="11022" width="5.125" style="390" customWidth="1"/>
    <col min="11023" max="11023" width="8.625" style="390" customWidth="1"/>
    <col min="11024" max="11024" width="11.875" style="390" customWidth="1"/>
    <col min="11025" max="11025" width="5" style="390" customWidth="1"/>
    <col min="11026" max="11026" width="4.75" style="390" customWidth="1"/>
    <col min="11027" max="11270" width="9" style="390"/>
    <col min="11271" max="11272" width="2.625" style="390" customWidth="1"/>
    <col min="11273" max="11273" width="4.625" style="390" customWidth="1"/>
    <col min="11274" max="11274" width="16.625" style="390" customWidth="1"/>
    <col min="11275" max="11276" width="13.125" style="390" customWidth="1"/>
    <col min="11277" max="11277" width="8.625" style="390" customWidth="1"/>
    <col min="11278" max="11278" width="5.125" style="390" customWidth="1"/>
    <col min="11279" max="11279" width="8.625" style="390" customWidth="1"/>
    <col min="11280" max="11280" width="11.875" style="390" customWidth="1"/>
    <col min="11281" max="11281" width="5" style="390" customWidth="1"/>
    <col min="11282" max="11282" width="4.75" style="390" customWidth="1"/>
    <col min="11283" max="11526" width="9" style="390"/>
    <col min="11527" max="11528" width="2.625" style="390" customWidth="1"/>
    <col min="11529" max="11529" width="4.625" style="390" customWidth="1"/>
    <col min="11530" max="11530" width="16.625" style="390" customWidth="1"/>
    <col min="11531" max="11532" width="13.125" style="390" customWidth="1"/>
    <col min="11533" max="11533" width="8.625" style="390" customWidth="1"/>
    <col min="11534" max="11534" width="5.125" style="390" customWidth="1"/>
    <col min="11535" max="11535" width="8.625" style="390" customWidth="1"/>
    <col min="11536" max="11536" width="11.875" style="390" customWidth="1"/>
    <col min="11537" max="11537" width="5" style="390" customWidth="1"/>
    <col min="11538" max="11538" width="4.75" style="390" customWidth="1"/>
    <col min="11539" max="11782" width="9" style="390"/>
    <col min="11783" max="11784" width="2.625" style="390" customWidth="1"/>
    <col min="11785" max="11785" width="4.625" style="390" customWidth="1"/>
    <col min="11786" max="11786" width="16.625" style="390" customWidth="1"/>
    <col min="11787" max="11788" width="13.125" style="390" customWidth="1"/>
    <col min="11789" max="11789" width="8.625" style="390" customWidth="1"/>
    <col min="11790" max="11790" width="5.125" style="390" customWidth="1"/>
    <col min="11791" max="11791" width="8.625" style="390" customWidth="1"/>
    <col min="11792" max="11792" width="11.875" style="390" customWidth="1"/>
    <col min="11793" max="11793" width="5" style="390" customWidth="1"/>
    <col min="11794" max="11794" width="4.75" style="390" customWidth="1"/>
    <col min="11795" max="12038" width="9" style="390"/>
    <col min="12039" max="12040" width="2.625" style="390" customWidth="1"/>
    <col min="12041" max="12041" width="4.625" style="390" customWidth="1"/>
    <col min="12042" max="12042" width="16.625" style="390" customWidth="1"/>
    <col min="12043" max="12044" width="13.125" style="390" customWidth="1"/>
    <col min="12045" max="12045" width="8.625" style="390" customWidth="1"/>
    <col min="12046" max="12046" width="5.125" style="390" customWidth="1"/>
    <col min="12047" max="12047" width="8.625" style="390" customWidth="1"/>
    <col min="12048" max="12048" width="11.875" style="390" customWidth="1"/>
    <col min="12049" max="12049" width="5" style="390" customWidth="1"/>
    <col min="12050" max="12050" width="4.75" style="390" customWidth="1"/>
    <col min="12051" max="12294" width="9" style="390"/>
    <col min="12295" max="12296" width="2.625" style="390" customWidth="1"/>
    <col min="12297" max="12297" width="4.625" style="390" customWidth="1"/>
    <col min="12298" max="12298" width="16.625" style="390" customWidth="1"/>
    <col min="12299" max="12300" width="13.125" style="390" customWidth="1"/>
    <col min="12301" max="12301" width="8.625" style="390" customWidth="1"/>
    <col min="12302" max="12302" width="5.125" style="390" customWidth="1"/>
    <col min="12303" max="12303" width="8.625" style="390" customWidth="1"/>
    <col min="12304" max="12304" width="11.875" style="390" customWidth="1"/>
    <col min="12305" max="12305" width="5" style="390" customWidth="1"/>
    <col min="12306" max="12306" width="4.75" style="390" customWidth="1"/>
    <col min="12307" max="12550" width="9" style="390"/>
    <col min="12551" max="12552" width="2.625" style="390" customWidth="1"/>
    <col min="12553" max="12553" width="4.625" style="390" customWidth="1"/>
    <col min="12554" max="12554" width="16.625" style="390" customWidth="1"/>
    <col min="12555" max="12556" width="13.125" style="390" customWidth="1"/>
    <col min="12557" max="12557" width="8.625" style="390" customWidth="1"/>
    <col min="12558" max="12558" width="5.125" style="390" customWidth="1"/>
    <col min="12559" max="12559" width="8.625" style="390" customWidth="1"/>
    <col min="12560" max="12560" width="11.875" style="390" customWidth="1"/>
    <col min="12561" max="12561" width="5" style="390" customWidth="1"/>
    <col min="12562" max="12562" width="4.75" style="390" customWidth="1"/>
    <col min="12563" max="12806" width="9" style="390"/>
    <col min="12807" max="12808" width="2.625" style="390" customWidth="1"/>
    <col min="12809" max="12809" width="4.625" style="390" customWidth="1"/>
    <col min="12810" max="12810" width="16.625" style="390" customWidth="1"/>
    <col min="12811" max="12812" width="13.125" style="390" customWidth="1"/>
    <col min="12813" max="12813" width="8.625" style="390" customWidth="1"/>
    <col min="12814" max="12814" width="5.125" style="390" customWidth="1"/>
    <col min="12815" max="12815" width="8.625" style="390" customWidth="1"/>
    <col min="12816" max="12816" width="11.875" style="390" customWidth="1"/>
    <col min="12817" max="12817" width="5" style="390" customWidth="1"/>
    <col min="12818" max="12818" width="4.75" style="390" customWidth="1"/>
    <col min="12819" max="13062" width="9" style="390"/>
    <col min="13063" max="13064" width="2.625" style="390" customWidth="1"/>
    <col min="13065" max="13065" width="4.625" style="390" customWidth="1"/>
    <col min="13066" max="13066" width="16.625" style="390" customWidth="1"/>
    <col min="13067" max="13068" width="13.125" style="390" customWidth="1"/>
    <col min="13069" max="13069" width="8.625" style="390" customWidth="1"/>
    <col min="13070" max="13070" width="5.125" style="390" customWidth="1"/>
    <col min="13071" max="13071" width="8.625" style="390" customWidth="1"/>
    <col min="13072" max="13072" width="11.875" style="390" customWidth="1"/>
    <col min="13073" max="13073" width="5" style="390" customWidth="1"/>
    <col min="13074" max="13074" width="4.75" style="390" customWidth="1"/>
    <col min="13075" max="13318" width="9" style="390"/>
    <col min="13319" max="13320" width="2.625" style="390" customWidth="1"/>
    <col min="13321" max="13321" width="4.625" style="390" customWidth="1"/>
    <col min="13322" max="13322" width="16.625" style="390" customWidth="1"/>
    <col min="13323" max="13324" width="13.125" style="390" customWidth="1"/>
    <col min="13325" max="13325" width="8.625" style="390" customWidth="1"/>
    <col min="13326" max="13326" width="5.125" style="390" customWidth="1"/>
    <col min="13327" max="13327" width="8.625" style="390" customWidth="1"/>
    <col min="13328" max="13328" width="11.875" style="390" customWidth="1"/>
    <col min="13329" max="13329" width="5" style="390" customWidth="1"/>
    <col min="13330" max="13330" width="4.75" style="390" customWidth="1"/>
    <col min="13331" max="13574" width="9" style="390"/>
    <col min="13575" max="13576" width="2.625" style="390" customWidth="1"/>
    <col min="13577" max="13577" width="4.625" style="390" customWidth="1"/>
    <col min="13578" max="13578" width="16.625" style="390" customWidth="1"/>
    <col min="13579" max="13580" width="13.125" style="390" customWidth="1"/>
    <col min="13581" max="13581" width="8.625" style="390" customWidth="1"/>
    <col min="13582" max="13582" width="5.125" style="390" customWidth="1"/>
    <col min="13583" max="13583" width="8.625" style="390" customWidth="1"/>
    <col min="13584" max="13584" width="11.875" style="390" customWidth="1"/>
    <col min="13585" max="13585" width="5" style="390" customWidth="1"/>
    <col min="13586" max="13586" width="4.75" style="390" customWidth="1"/>
    <col min="13587" max="13830" width="9" style="390"/>
    <col min="13831" max="13832" width="2.625" style="390" customWidth="1"/>
    <col min="13833" max="13833" width="4.625" style="390" customWidth="1"/>
    <col min="13834" max="13834" width="16.625" style="390" customWidth="1"/>
    <col min="13835" max="13836" width="13.125" style="390" customWidth="1"/>
    <col min="13837" max="13837" width="8.625" style="390" customWidth="1"/>
    <col min="13838" max="13838" width="5.125" style="390" customWidth="1"/>
    <col min="13839" max="13839" width="8.625" style="390" customWidth="1"/>
    <col min="13840" max="13840" width="11.875" style="390" customWidth="1"/>
    <col min="13841" max="13841" width="5" style="390" customWidth="1"/>
    <col min="13842" max="13842" width="4.75" style="390" customWidth="1"/>
    <col min="13843" max="14086" width="9" style="390"/>
    <col min="14087" max="14088" width="2.625" style="390" customWidth="1"/>
    <col min="14089" max="14089" width="4.625" style="390" customWidth="1"/>
    <col min="14090" max="14090" width="16.625" style="390" customWidth="1"/>
    <col min="14091" max="14092" width="13.125" style="390" customWidth="1"/>
    <col min="14093" max="14093" width="8.625" style="390" customWidth="1"/>
    <col min="14094" max="14094" width="5.125" style="390" customWidth="1"/>
    <col min="14095" max="14095" width="8.625" style="390" customWidth="1"/>
    <col min="14096" max="14096" width="11.875" style="390" customWidth="1"/>
    <col min="14097" max="14097" width="5" style="390" customWidth="1"/>
    <col min="14098" max="14098" width="4.75" style="390" customWidth="1"/>
    <col min="14099" max="14342" width="9" style="390"/>
    <col min="14343" max="14344" width="2.625" style="390" customWidth="1"/>
    <col min="14345" max="14345" width="4.625" style="390" customWidth="1"/>
    <col min="14346" max="14346" width="16.625" style="390" customWidth="1"/>
    <col min="14347" max="14348" width="13.125" style="390" customWidth="1"/>
    <col min="14349" max="14349" width="8.625" style="390" customWidth="1"/>
    <col min="14350" max="14350" width="5.125" style="390" customWidth="1"/>
    <col min="14351" max="14351" width="8.625" style="390" customWidth="1"/>
    <col min="14352" max="14352" width="11.875" style="390" customWidth="1"/>
    <col min="14353" max="14353" width="5" style="390" customWidth="1"/>
    <col min="14354" max="14354" width="4.75" style="390" customWidth="1"/>
    <col min="14355" max="14598" width="9" style="390"/>
    <col min="14599" max="14600" width="2.625" style="390" customWidth="1"/>
    <col min="14601" max="14601" width="4.625" style="390" customWidth="1"/>
    <col min="14602" max="14602" width="16.625" style="390" customWidth="1"/>
    <col min="14603" max="14604" width="13.125" style="390" customWidth="1"/>
    <col min="14605" max="14605" width="8.625" style="390" customWidth="1"/>
    <col min="14606" max="14606" width="5.125" style="390" customWidth="1"/>
    <col min="14607" max="14607" width="8.625" style="390" customWidth="1"/>
    <col min="14608" max="14608" width="11.875" style="390" customWidth="1"/>
    <col min="14609" max="14609" width="5" style="390" customWidth="1"/>
    <col min="14610" max="14610" width="4.75" style="390" customWidth="1"/>
    <col min="14611" max="14854" width="9" style="390"/>
    <col min="14855" max="14856" width="2.625" style="390" customWidth="1"/>
    <col min="14857" max="14857" width="4.625" style="390" customWidth="1"/>
    <col min="14858" max="14858" width="16.625" style="390" customWidth="1"/>
    <col min="14859" max="14860" width="13.125" style="390" customWidth="1"/>
    <col min="14861" max="14861" width="8.625" style="390" customWidth="1"/>
    <col min="14862" max="14862" width="5.125" style="390" customWidth="1"/>
    <col min="14863" max="14863" width="8.625" style="390" customWidth="1"/>
    <col min="14864" max="14864" width="11.875" style="390" customWidth="1"/>
    <col min="14865" max="14865" width="5" style="390" customWidth="1"/>
    <col min="14866" max="14866" width="4.75" style="390" customWidth="1"/>
    <col min="14867" max="15110" width="9" style="390"/>
    <col min="15111" max="15112" width="2.625" style="390" customWidth="1"/>
    <col min="15113" max="15113" width="4.625" style="390" customWidth="1"/>
    <col min="15114" max="15114" width="16.625" style="390" customWidth="1"/>
    <col min="15115" max="15116" width="13.125" style="390" customWidth="1"/>
    <col min="15117" max="15117" width="8.625" style="390" customWidth="1"/>
    <col min="15118" max="15118" width="5.125" style="390" customWidth="1"/>
    <col min="15119" max="15119" width="8.625" style="390" customWidth="1"/>
    <col min="15120" max="15120" width="11.875" style="390" customWidth="1"/>
    <col min="15121" max="15121" width="5" style="390" customWidth="1"/>
    <col min="15122" max="15122" width="4.75" style="390" customWidth="1"/>
    <col min="15123" max="15366" width="9" style="390"/>
    <col min="15367" max="15368" width="2.625" style="390" customWidth="1"/>
    <col min="15369" max="15369" width="4.625" style="390" customWidth="1"/>
    <col min="15370" max="15370" width="16.625" style="390" customWidth="1"/>
    <col min="15371" max="15372" width="13.125" style="390" customWidth="1"/>
    <col min="15373" max="15373" width="8.625" style="390" customWidth="1"/>
    <col min="15374" max="15374" width="5.125" style="390" customWidth="1"/>
    <col min="15375" max="15375" width="8.625" style="390" customWidth="1"/>
    <col min="15376" max="15376" width="11.875" style="390" customWidth="1"/>
    <col min="15377" max="15377" width="5" style="390" customWidth="1"/>
    <col min="15378" max="15378" width="4.75" style="390" customWidth="1"/>
    <col min="15379" max="15622" width="9" style="390"/>
    <col min="15623" max="15624" width="2.625" style="390" customWidth="1"/>
    <col min="15625" max="15625" width="4.625" style="390" customWidth="1"/>
    <col min="15626" max="15626" width="16.625" style="390" customWidth="1"/>
    <col min="15627" max="15628" width="13.125" style="390" customWidth="1"/>
    <col min="15629" max="15629" width="8.625" style="390" customWidth="1"/>
    <col min="15630" max="15630" width="5.125" style="390" customWidth="1"/>
    <col min="15631" max="15631" width="8.625" style="390" customWidth="1"/>
    <col min="15632" max="15632" width="11.875" style="390" customWidth="1"/>
    <col min="15633" max="15633" width="5" style="390" customWidth="1"/>
    <col min="15634" max="15634" width="4.75" style="390" customWidth="1"/>
    <col min="15635" max="15878" width="9" style="390"/>
    <col min="15879" max="15880" width="2.625" style="390" customWidth="1"/>
    <col min="15881" max="15881" width="4.625" style="390" customWidth="1"/>
    <col min="15882" max="15882" width="16.625" style="390" customWidth="1"/>
    <col min="15883" max="15884" width="13.125" style="390" customWidth="1"/>
    <col min="15885" max="15885" width="8.625" style="390" customWidth="1"/>
    <col min="15886" max="15886" width="5.125" style="390" customWidth="1"/>
    <col min="15887" max="15887" width="8.625" style="390" customWidth="1"/>
    <col min="15888" max="15888" width="11.875" style="390" customWidth="1"/>
    <col min="15889" max="15889" width="5" style="390" customWidth="1"/>
    <col min="15890" max="15890" width="4.75" style="390" customWidth="1"/>
    <col min="15891" max="16134" width="9" style="390"/>
    <col min="16135" max="16136" width="2.625" style="390" customWidth="1"/>
    <col min="16137" max="16137" width="4.625" style="390" customWidth="1"/>
    <col min="16138" max="16138" width="16.625" style="390" customWidth="1"/>
    <col min="16139" max="16140" width="13.125" style="390" customWidth="1"/>
    <col min="16141" max="16141" width="8.625" style="390" customWidth="1"/>
    <col min="16142" max="16142" width="5.125" style="390" customWidth="1"/>
    <col min="16143" max="16143" width="8.625" style="390" customWidth="1"/>
    <col min="16144" max="16144" width="11.875" style="390" customWidth="1"/>
    <col min="16145" max="16145" width="5" style="390" customWidth="1"/>
    <col min="16146" max="16146" width="4.75" style="390" customWidth="1"/>
    <col min="16147" max="16384" width="9" style="390"/>
  </cols>
  <sheetData>
    <row r="1" spans="2:61" ht="19.5">
      <c r="V1" s="416"/>
      <c r="AE1" s="2"/>
      <c r="AF1" s="2"/>
      <c r="AG1" s="2"/>
      <c r="AH1" s="2"/>
      <c r="AI1" s="2"/>
      <c r="AJ1" s="2"/>
      <c r="AK1" s="2"/>
      <c r="AL1" s="2"/>
      <c r="AM1" s="2"/>
      <c r="AN1" s="2"/>
      <c r="AO1" s="2"/>
      <c r="AP1" s="2"/>
      <c r="AQ1" s="2"/>
      <c r="AR1" s="2"/>
      <c r="AS1" s="2"/>
      <c r="AT1" s="2"/>
      <c r="AU1" s="2"/>
      <c r="AV1" s="2"/>
      <c r="AW1" s="2"/>
      <c r="AX1" s="2"/>
      <c r="AY1" s="2"/>
      <c r="AZ1" s="2"/>
      <c r="BA1" s="2"/>
      <c r="BB1" s="2"/>
      <c r="BC1" s="2"/>
      <c r="BD1" s="2"/>
    </row>
    <row r="2" spans="2:61">
      <c r="B2" s="393"/>
      <c r="C2" s="396"/>
      <c r="D2" s="396"/>
      <c r="E2" s="396"/>
      <c r="F2" s="396"/>
      <c r="G2" s="396"/>
      <c r="H2" s="396"/>
      <c r="I2" s="396"/>
      <c r="J2" s="396"/>
      <c r="K2" s="396"/>
      <c r="L2" s="396"/>
      <c r="M2" s="396"/>
      <c r="N2" s="396"/>
      <c r="O2" s="396"/>
      <c r="P2" s="408"/>
      <c r="Q2" s="408"/>
      <c r="R2" s="396"/>
      <c r="S2" s="408"/>
      <c r="T2" s="396"/>
      <c r="U2" s="396"/>
      <c r="V2" s="415"/>
      <c r="W2" s="396"/>
      <c r="X2" s="396"/>
      <c r="Y2" s="396"/>
      <c r="Z2" s="396"/>
      <c r="AA2" s="396"/>
      <c r="AB2" s="419"/>
      <c r="AE2" s="389" t="s">
        <v>92</v>
      </c>
      <c r="AF2" s="389"/>
      <c r="AG2" s="2"/>
      <c r="AH2" s="2"/>
      <c r="AI2" s="2"/>
      <c r="AJ2" s="2"/>
      <c r="AK2" s="2"/>
      <c r="AL2" s="2"/>
      <c r="AM2" s="2"/>
      <c r="AN2" s="2"/>
      <c r="AO2" s="2"/>
      <c r="AP2" s="2"/>
      <c r="AQ2" s="2"/>
      <c r="AR2" s="2"/>
      <c r="AS2" s="2"/>
      <c r="AT2" s="2"/>
      <c r="AU2" s="2"/>
      <c r="AV2" s="2"/>
      <c r="AW2" s="2"/>
      <c r="AX2" s="2"/>
      <c r="AY2" s="2"/>
      <c r="AZ2" s="2"/>
      <c r="BA2" s="2"/>
      <c r="BB2" s="2"/>
      <c r="BC2" s="2"/>
      <c r="BD2" s="2"/>
    </row>
    <row r="3" spans="2:61">
      <c r="B3" s="394"/>
      <c r="C3" s="397" t="s">
        <v>452</v>
      </c>
      <c r="D3" s="397"/>
      <c r="E3" s="397"/>
      <c r="F3" s="397"/>
      <c r="G3" s="397"/>
      <c r="H3" s="397"/>
      <c r="I3" s="397"/>
      <c r="J3" s="397"/>
      <c r="K3" s="397"/>
      <c r="L3" s="397"/>
      <c r="M3" s="397"/>
      <c r="N3" s="397"/>
      <c r="O3" s="397"/>
      <c r="P3" s="397"/>
      <c r="Q3" s="397"/>
      <c r="R3" s="397"/>
      <c r="S3" s="397"/>
      <c r="T3" s="397"/>
      <c r="U3" s="397"/>
      <c r="V3" s="397"/>
      <c r="W3" s="397"/>
      <c r="X3" s="397"/>
      <c r="Y3" s="397"/>
      <c r="Z3" s="397"/>
      <c r="AA3" s="397"/>
      <c r="AB3" s="420"/>
      <c r="AE3" s="2" t="s">
        <v>163</v>
      </c>
      <c r="AF3" s="2"/>
      <c r="AG3" s="2"/>
      <c r="AH3" s="2"/>
      <c r="AI3" s="2"/>
      <c r="AJ3" s="2"/>
      <c r="AK3" s="2"/>
      <c r="AL3" s="2"/>
      <c r="AM3" s="2"/>
      <c r="AN3" s="2"/>
      <c r="AO3" s="2"/>
      <c r="AP3" s="2"/>
      <c r="AQ3" s="2"/>
      <c r="AR3" s="2"/>
      <c r="AS3" s="2"/>
      <c r="AT3" s="2"/>
      <c r="AU3" s="2"/>
      <c r="AV3" s="2"/>
      <c r="AW3" s="2"/>
      <c r="AX3" s="2"/>
      <c r="AY3" s="2"/>
      <c r="AZ3" s="2"/>
      <c r="BA3" s="2"/>
      <c r="BB3" s="2"/>
      <c r="BC3" s="2"/>
      <c r="BD3" s="2"/>
    </row>
    <row r="4" spans="2:61">
      <c r="B4" s="394"/>
      <c r="P4" s="397"/>
      <c r="Q4" s="397"/>
      <c r="R4" s="410"/>
      <c r="S4" s="410"/>
      <c r="T4" s="410"/>
      <c r="W4" s="390" t="s">
        <v>414</v>
      </c>
      <c r="AB4" s="420"/>
      <c r="AE4" s="389" t="s">
        <v>415</v>
      </c>
      <c r="AF4" s="2"/>
      <c r="AG4" s="2"/>
      <c r="AH4" s="2"/>
      <c r="AI4" s="2"/>
      <c r="AJ4" s="2"/>
      <c r="AK4" s="2"/>
      <c r="AL4" s="2"/>
      <c r="AM4" s="2"/>
      <c r="AN4" s="2"/>
      <c r="AO4" s="2"/>
      <c r="AP4" s="2"/>
      <c r="AQ4" s="2"/>
      <c r="AR4" s="2"/>
      <c r="AS4" s="2"/>
      <c r="AT4" s="2"/>
      <c r="AU4" s="2"/>
      <c r="AV4" s="2"/>
      <c r="AW4" s="2"/>
      <c r="AX4" s="2"/>
      <c r="AY4" s="2"/>
      <c r="AZ4" s="2"/>
      <c r="BA4" s="2"/>
      <c r="BB4" s="2"/>
      <c r="BC4" s="2"/>
      <c r="BD4" s="2"/>
    </row>
    <row r="5" spans="2:61">
      <c r="B5" s="394"/>
      <c r="W5" s="390" t="s">
        <v>408</v>
      </c>
      <c r="AB5" s="420"/>
      <c r="AE5" s="2" t="s">
        <v>151</v>
      </c>
      <c r="AF5" s="2"/>
      <c r="AG5" s="2"/>
      <c r="AH5" s="2"/>
      <c r="AI5" s="2"/>
      <c r="AJ5" s="2"/>
      <c r="AK5" s="2"/>
      <c r="AL5" s="2"/>
      <c r="AM5" s="2"/>
      <c r="AN5" s="2"/>
      <c r="AO5" s="2"/>
      <c r="AP5" s="2"/>
      <c r="AQ5" s="2"/>
      <c r="AR5" s="2"/>
      <c r="AS5" s="2"/>
      <c r="AT5" s="2"/>
      <c r="AU5" s="2"/>
      <c r="AV5" s="2"/>
      <c r="AW5" s="2"/>
      <c r="AX5" s="2"/>
      <c r="AY5" s="2"/>
      <c r="AZ5" s="2"/>
      <c r="BA5" s="2"/>
      <c r="BB5" s="2"/>
      <c r="BC5" s="2"/>
      <c r="BD5" s="2"/>
    </row>
    <row r="6" spans="2:61">
      <c r="B6" s="394"/>
      <c r="C6" s="398" t="s">
        <v>279</v>
      </c>
      <c r="D6" s="398"/>
      <c r="E6" s="402" t="s">
        <v>418</v>
      </c>
      <c r="F6" s="402"/>
      <c r="G6" s="402"/>
      <c r="H6" s="402"/>
      <c r="I6" s="402"/>
      <c r="J6" s="406" t="s">
        <v>160</v>
      </c>
      <c r="K6" s="406"/>
      <c r="L6" s="406"/>
      <c r="M6" s="406"/>
      <c r="N6" s="402" t="s">
        <v>382</v>
      </c>
      <c r="O6" s="402"/>
      <c r="P6" s="402" t="s">
        <v>10</v>
      </c>
      <c r="Q6" s="402"/>
      <c r="R6" s="402" t="s">
        <v>420</v>
      </c>
      <c r="S6" s="402"/>
      <c r="T6" s="402"/>
      <c r="U6" s="402" t="s">
        <v>421</v>
      </c>
      <c r="V6" s="402"/>
      <c r="W6" s="402"/>
      <c r="X6" s="402" t="s">
        <v>423</v>
      </c>
      <c r="Y6" s="402"/>
      <c r="Z6" s="402"/>
      <c r="AA6" s="402"/>
      <c r="AB6" s="420"/>
      <c r="AE6" s="2" t="s">
        <v>98</v>
      </c>
      <c r="AF6" s="2"/>
      <c r="AG6" s="2"/>
      <c r="AH6" s="2"/>
      <c r="AI6" s="2"/>
      <c r="AJ6" s="2"/>
      <c r="AK6" s="2"/>
      <c r="AL6" s="2"/>
      <c r="AM6" s="2"/>
      <c r="AN6" s="2"/>
      <c r="AO6" s="2"/>
      <c r="AP6" s="2"/>
      <c r="AQ6" s="2"/>
      <c r="AR6" s="2"/>
      <c r="AS6" s="2"/>
      <c r="AT6" s="2"/>
      <c r="AU6" s="2"/>
      <c r="AV6" s="2"/>
      <c r="AW6" s="2"/>
      <c r="AX6" s="2"/>
      <c r="AY6" s="2"/>
      <c r="AZ6" s="2"/>
      <c r="BA6" s="2"/>
      <c r="BB6" s="2"/>
      <c r="BC6" s="2"/>
      <c r="BD6" s="2"/>
    </row>
    <row r="7" spans="2:61">
      <c r="B7" s="394"/>
      <c r="C7" s="398"/>
      <c r="D7" s="398"/>
      <c r="E7" s="403" t="s">
        <v>82</v>
      </c>
      <c r="F7" s="403"/>
      <c r="G7" s="403"/>
      <c r="H7" s="403"/>
      <c r="I7" s="403"/>
      <c r="J7" s="407"/>
      <c r="K7" s="407"/>
      <c r="L7" s="407"/>
      <c r="M7" s="407"/>
      <c r="N7" s="403"/>
      <c r="O7" s="403"/>
      <c r="P7" s="402"/>
      <c r="Q7" s="402"/>
      <c r="R7" s="403"/>
      <c r="S7" s="403"/>
      <c r="T7" s="403"/>
      <c r="U7" s="403"/>
      <c r="V7" s="403"/>
      <c r="W7" s="403"/>
      <c r="X7" s="403"/>
      <c r="Y7" s="403"/>
      <c r="Z7" s="403"/>
      <c r="AA7" s="403"/>
      <c r="AB7" s="420"/>
      <c r="AE7" s="2" t="s">
        <v>104</v>
      </c>
      <c r="AF7" s="2"/>
      <c r="AG7" s="2"/>
      <c r="AH7" s="2"/>
      <c r="AI7" s="2"/>
      <c r="AJ7" s="2"/>
      <c r="AK7" s="2"/>
      <c r="AL7" s="2"/>
      <c r="AM7" s="2"/>
      <c r="AN7" s="2"/>
      <c r="AO7" s="2"/>
      <c r="AP7" s="2"/>
      <c r="AQ7" s="2"/>
      <c r="AR7" s="2"/>
      <c r="AS7" s="2"/>
      <c r="AT7" s="2"/>
      <c r="AU7" s="2"/>
      <c r="AV7" s="2"/>
      <c r="AW7" s="2"/>
      <c r="AX7" s="2"/>
      <c r="AY7" s="2"/>
      <c r="AZ7" s="2"/>
      <c r="BA7" s="2"/>
      <c r="BB7" s="2"/>
      <c r="BC7" s="2"/>
      <c r="BD7" s="2"/>
      <c r="BI7" s="422"/>
    </row>
    <row r="8" spans="2:61">
      <c r="B8" s="394"/>
      <c r="C8" s="398">
        <v>1</v>
      </c>
      <c r="D8" s="398"/>
      <c r="E8" s="403" t="s">
        <v>137</v>
      </c>
      <c r="F8" s="403"/>
      <c r="G8" s="403"/>
      <c r="H8" s="403"/>
      <c r="I8" s="403"/>
      <c r="J8" s="407" t="s">
        <v>424</v>
      </c>
      <c r="K8" s="407"/>
      <c r="L8" s="407"/>
      <c r="M8" s="407"/>
      <c r="N8" s="403">
        <v>10</v>
      </c>
      <c r="O8" s="403"/>
      <c r="P8" s="402" t="s">
        <v>180</v>
      </c>
      <c r="Q8" s="402"/>
      <c r="R8" s="411">
        <v>10000</v>
      </c>
      <c r="S8" s="411"/>
      <c r="T8" s="411"/>
      <c r="U8" s="411">
        <f>N8*R8</f>
        <v>100000</v>
      </c>
      <c r="V8" s="411"/>
      <c r="W8" s="411"/>
      <c r="X8" s="403" t="s">
        <v>374</v>
      </c>
      <c r="Y8" s="403"/>
      <c r="Z8" s="403"/>
      <c r="AA8" s="403"/>
      <c r="AB8" s="420"/>
      <c r="AE8" s="2" t="s">
        <v>76</v>
      </c>
      <c r="AF8" s="2"/>
      <c r="AG8" s="2"/>
      <c r="AH8" s="2"/>
      <c r="AI8" s="2"/>
      <c r="AJ8" s="2"/>
      <c r="AK8" s="2"/>
      <c r="AL8" s="2"/>
      <c r="AM8" s="2"/>
      <c r="AN8" s="2"/>
      <c r="AO8" s="2"/>
      <c r="AP8" s="2"/>
      <c r="AQ8" s="2"/>
      <c r="AR8" s="2"/>
      <c r="AS8" s="2"/>
      <c r="AT8" s="2"/>
      <c r="AU8" s="2"/>
      <c r="AV8" s="2"/>
      <c r="AW8" s="2"/>
      <c r="AX8" s="2"/>
      <c r="AY8" s="2"/>
      <c r="AZ8" s="2"/>
      <c r="BA8" s="2"/>
      <c r="BB8" s="2"/>
      <c r="BC8" s="2"/>
      <c r="BD8" s="2"/>
    </row>
    <row r="9" spans="2:61">
      <c r="B9" s="394"/>
      <c r="C9" s="398">
        <v>2</v>
      </c>
      <c r="D9" s="398"/>
      <c r="E9" s="403" t="s">
        <v>340</v>
      </c>
      <c r="F9" s="403"/>
      <c r="G9" s="403"/>
      <c r="H9" s="403"/>
      <c r="I9" s="403"/>
      <c r="J9" s="407" t="s">
        <v>60</v>
      </c>
      <c r="K9" s="407"/>
      <c r="L9" s="407"/>
      <c r="M9" s="407"/>
      <c r="N9" s="403">
        <v>1</v>
      </c>
      <c r="O9" s="403"/>
      <c r="P9" s="402" t="s">
        <v>180</v>
      </c>
      <c r="Q9" s="402"/>
      <c r="R9" s="411">
        <v>100000</v>
      </c>
      <c r="S9" s="411"/>
      <c r="T9" s="411"/>
      <c r="U9" s="411">
        <f>N9*R9</f>
        <v>100000</v>
      </c>
      <c r="V9" s="411"/>
      <c r="W9" s="411"/>
      <c r="X9" s="403" t="s">
        <v>374</v>
      </c>
      <c r="Y9" s="403"/>
      <c r="Z9" s="403"/>
      <c r="AA9" s="403"/>
      <c r="AB9" s="420"/>
      <c r="AE9" s="392" t="s">
        <v>425</v>
      </c>
      <c r="AF9" s="389"/>
      <c r="AG9" s="2"/>
      <c r="AH9" s="2"/>
      <c r="AI9" s="2"/>
      <c r="AJ9" s="2"/>
      <c r="AK9" s="2"/>
      <c r="AL9" s="2"/>
      <c r="AM9" s="2"/>
      <c r="AN9" s="2"/>
      <c r="AO9" s="2"/>
      <c r="AP9" s="2"/>
      <c r="AQ9" s="2"/>
      <c r="AR9" s="2"/>
      <c r="AS9" s="2"/>
      <c r="AT9" s="2"/>
      <c r="AU9" s="2"/>
      <c r="AV9" s="2"/>
      <c r="AW9" s="2"/>
      <c r="AX9" s="2"/>
      <c r="AY9" s="2"/>
      <c r="AZ9" s="2"/>
      <c r="BA9" s="2"/>
      <c r="BB9" s="2"/>
      <c r="BC9" s="2"/>
      <c r="BD9" s="2"/>
    </row>
    <row r="10" spans="2:61">
      <c r="B10" s="394"/>
      <c r="C10" s="398">
        <v>3</v>
      </c>
      <c r="D10" s="398"/>
      <c r="E10" s="403" t="s">
        <v>340</v>
      </c>
      <c r="F10" s="403"/>
      <c r="G10" s="403"/>
      <c r="H10" s="403"/>
      <c r="I10" s="403"/>
      <c r="J10" s="407" t="s">
        <v>60</v>
      </c>
      <c r="K10" s="407"/>
      <c r="L10" s="407"/>
      <c r="M10" s="407"/>
      <c r="N10" s="403">
        <v>1</v>
      </c>
      <c r="O10" s="403"/>
      <c r="P10" s="402" t="s">
        <v>180</v>
      </c>
      <c r="Q10" s="402"/>
      <c r="R10" s="411">
        <v>100000</v>
      </c>
      <c r="S10" s="411"/>
      <c r="T10" s="411"/>
      <c r="U10" s="411">
        <f>N10*R10</f>
        <v>100000</v>
      </c>
      <c r="V10" s="411"/>
      <c r="W10" s="411"/>
      <c r="X10" s="403" t="s">
        <v>374</v>
      </c>
      <c r="Y10" s="403"/>
      <c r="Z10" s="403"/>
      <c r="AA10" s="403"/>
      <c r="AB10" s="420"/>
      <c r="AE10" s="392" t="s">
        <v>426</v>
      </c>
      <c r="AF10" s="2"/>
      <c r="AG10" s="2"/>
      <c r="AH10" s="2"/>
      <c r="AI10" s="2"/>
      <c r="AJ10" s="2"/>
      <c r="AK10" s="2"/>
      <c r="AL10" s="2"/>
      <c r="AM10" s="2"/>
      <c r="AN10" s="2"/>
      <c r="AO10" s="2"/>
      <c r="AP10" s="2"/>
      <c r="AQ10" s="2"/>
      <c r="AR10" s="2"/>
      <c r="AS10" s="2"/>
      <c r="AT10" s="2"/>
      <c r="AU10" s="2"/>
      <c r="AV10" s="2"/>
      <c r="AW10" s="2"/>
      <c r="AX10" s="2"/>
      <c r="AY10" s="2"/>
      <c r="AZ10" s="2"/>
      <c r="BA10" s="2"/>
      <c r="BB10" s="2"/>
      <c r="BC10" s="2"/>
      <c r="BD10" s="2"/>
    </row>
    <row r="11" spans="2:61">
      <c r="B11" s="394"/>
      <c r="C11" s="398"/>
      <c r="D11" s="398"/>
      <c r="E11" s="404" t="s">
        <v>127</v>
      </c>
      <c r="F11" s="404"/>
      <c r="G11" s="404"/>
      <c r="H11" s="404"/>
      <c r="I11" s="404"/>
      <c r="J11" s="407"/>
      <c r="K11" s="407"/>
      <c r="L11" s="407"/>
      <c r="M11" s="407"/>
      <c r="N11" s="403"/>
      <c r="O11" s="403"/>
      <c r="P11" s="402"/>
      <c r="Q11" s="402"/>
      <c r="R11" s="411"/>
      <c r="S11" s="411"/>
      <c r="T11" s="411"/>
      <c r="U11" s="411">
        <f>SUM(U8:W10)</f>
        <v>300000</v>
      </c>
      <c r="V11" s="411"/>
      <c r="W11" s="411"/>
      <c r="X11" s="403"/>
      <c r="Y11" s="403"/>
      <c r="Z11" s="403"/>
      <c r="AA11" s="403"/>
      <c r="AB11" s="420"/>
      <c r="AE11" s="389" t="s">
        <v>111</v>
      </c>
      <c r="AF11" s="389"/>
      <c r="AG11" s="2"/>
      <c r="AH11" s="2"/>
      <c r="AI11" s="2"/>
      <c r="AJ11" s="2"/>
      <c r="AK11" s="2"/>
      <c r="AL11" s="2"/>
      <c r="AM11" s="2"/>
      <c r="AN11" s="2"/>
      <c r="AO11" s="2"/>
      <c r="AP11" s="2"/>
      <c r="AQ11" s="2"/>
      <c r="AR11" s="2"/>
      <c r="AS11" s="2"/>
      <c r="AT11" s="2"/>
      <c r="AU11" s="2"/>
      <c r="AV11" s="2"/>
      <c r="AW11" s="2"/>
      <c r="AX11" s="2"/>
      <c r="AY11" s="2"/>
      <c r="AZ11" s="2"/>
      <c r="BA11" s="2"/>
      <c r="BB11" s="2"/>
      <c r="BC11" s="2"/>
      <c r="BD11" s="2"/>
    </row>
    <row r="12" spans="2:61">
      <c r="B12" s="394"/>
      <c r="C12" s="398"/>
      <c r="D12" s="398"/>
      <c r="E12" s="403" t="s">
        <v>182</v>
      </c>
      <c r="F12" s="403"/>
      <c r="G12" s="403"/>
      <c r="H12" s="403"/>
      <c r="I12" s="403"/>
      <c r="J12" s="407"/>
      <c r="K12" s="407"/>
      <c r="L12" s="407"/>
      <c r="M12" s="407"/>
      <c r="N12" s="403"/>
      <c r="O12" s="403"/>
      <c r="P12" s="402"/>
      <c r="Q12" s="402"/>
      <c r="R12" s="411"/>
      <c r="S12" s="411"/>
      <c r="T12" s="411"/>
      <c r="U12" s="411"/>
      <c r="V12" s="411"/>
      <c r="W12" s="411"/>
      <c r="X12" s="403"/>
      <c r="Y12" s="403"/>
      <c r="Z12" s="403"/>
      <c r="AA12" s="403"/>
      <c r="AB12" s="420"/>
      <c r="AE12" s="2" t="s">
        <v>365</v>
      </c>
      <c r="AF12" s="2"/>
      <c r="AG12" s="2"/>
      <c r="AH12" s="2"/>
      <c r="AI12" s="2"/>
      <c r="AJ12" s="2"/>
      <c r="AK12" s="2"/>
      <c r="AL12" s="2"/>
      <c r="AM12" s="2"/>
      <c r="AN12" s="2"/>
      <c r="AO12" s="2"/>
      <c r="AP12" s="2"/>
      <c r="AQ12" s="2"/>
      <c r="AR12" s="2"/>
      <c r="AS12" s="2"/>
      <c r="AT12" s="2"/>
      <c r="AU12" s="2"/>
      <c r="AV12" s="2"/>
      <c r="AW12" s="2"/>
      <c r="AX12" s="2"/>
      <c r="AY12" s="2"/>
      <c r="AZ12" s="2"/>
      <c r="BA12" s="2"/>
      <c r="BB12" s="2"/>
      <c r="BC12" s="2"/>
      <c r="BD12" s="2"/>
    </row>
    <row r="13" spans="2:61">
      <c r="B13" s="394"/>
      <c r="C13" s="398">
        <v>4</v>
      </c>
      <c r="D13" s="398"/>
      <c r="E13" s="403" t="s">
        <v>196</v>
      </c>
      <c r="F13" s="403"/>
      <c r="G13" s="403"/>
      <c r="H13" s="403"/>
      <c r="I13" s="403"/>
      <c r="J13" s="407"/>
      <c r="K13" s="407"/>
      <c r="L13" s="407"/>
      <c r="M13" s="407"/>
      <c r="N13" s="403">
        <v>1</v>
      </c>
      <c r="O13" s="403"/>
      <c r="P13" s="402" t="s">
        <v>215</v>
      </c>
      <c r="Q13" s="402"/>
      <c r="R13" s="411">
        <v>5000</v>
      </c>
      <c r="S13" s="411"/>
      <c r="T13" s="411"/>
      <c r="U13" s="411">
        <f>N13*R13</f>
        <v>5000</v>
      </c>
      <c r="V13" s="411"/>
      <c r="W13" s="411"/>
      <c r="X13" s="403" t="s">
        <v>374</v>
      </c>
      <c r="Y13" s="403"/>
      <c r="Z13" s="403"/>
      <c r="AA13" s="403"/>
      <c r="AB13" s="420"/>
      <c r="AE13" s="389"/>
      <c r="AF13" s="2"/>
      <c r="AG13" s="2"/>
      <c r="AH13" s="2"/>
      <c r="AI13" s="2"/>
      <c r="AJ13" s="2"/>
      <c r="AK13" s="2"/>
      <c r="AL13" s="2"/>
      <c r="AM13" s="2"/>
      <c r="AN13" s="2"/>
      <c r="AO13" s="2"/>
      <c r="AP13" s="2"/>
      <c r="AQ13" s="2"/>
      <c r="AR13" s="2"/>
      <c r="AS13" s="2"/>
      <c r="AT13" s="2"/>
      <c r="AU13" s="2"/>
      <c r="AV13" s="2"/>
      <c r="AW13" s="2"/>
      <c r="AX13" s="2"/>
      <c r="AY13" s="2"/>
      <c r="AZ13" s="2"/>
      <c r="BA13" s="2"/>
      <c r="BB13" s="2"/>
      <c r="BC13" s="2"/>
      <c r="BD13" s="2"/>
    </row>
    <row r="14" spans="2:61">
      <c r="B14" s="394"/>
      <c r="C14" s="398">
        <v>5</v>
      </c>
      <c r="D14" s="398"/>
      <c r="E14" s="405" t="s">
        <v>427</v>
      </c>
      <c r="F14" s="405"/>
      <c r="G14" s="405"/>
      <c r="H14" s="405"/>
      <c r="I14" s="405"/>
      <c r="J14" s="407"/>
      <c r="K14" s="407"/>
      <c r="L14" s="407"/>
      <c r="M14" s="407"/>
      <c r="N14" s="403">
        <v>1</v>
      </c>
      <c r="O14" s="403"/>
      <c r="P14" s="402" t="s">
        <v>215</v>
      </c>
      <c r="Q14" s="402"/>
      <c r="R14" s="411">
        <v>20000</v>
      </c>
      <c r="S14" s="411"/>
      <c r="T14" s="411"/>
      <c r="U14" s="411">
        <f>N14*R14</f>
        <v>20000</v>
      </c>
      <c r="V14" s="411"/>
      <c r="W14" s="411"/>
      <c r="X14" s="403" t="s">
        <v>374</v>
      </c>
      <c r="Y14" s="403"/>
      <c r="Z14" s="403"/>
      <c r="AA14" s="403"/>
      <c r="AB14" s="420"/>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2:61">
      <c r="B15" s="394"/>
      <c r="C15" s="398">
        <v>6</v>
      </c>
      <c r="D15" s="398"/>
      <c r="E15" s="403" t="s">
        <v>428</v>
      </c>
      <c r="F15" s="403"/>
      <c r="G15" s="403"/>
      <c r="H15" s="403"/>
      <c r="I15" s="403"/>
      <c r="J15" s="407"/>
      <c r="K15" s="407"/>
      <c r="L15" s="407"/>
      <c r="M15" s="407"/>
      <c r="N15" s="403">
        <v>1</v>
      </c>
      <c r="O15" s="403"/>
      <c r="P15" s="402" t="s">
        <v>215</v>
      </c>
      <c r="Q15" s="402"/>
      <c r="R15" s="411">
        <v>15000</v>
      </c>
      <c r="S15" s="411"/>
      <c r="T15" s="411"/>
      <c r="U15" s="411">
        <v>15000</v>
      </c>
      <c r="V15" s="411"/>
      <c r="W15" s="411"/>
      <c r="X15" s="403" t="s">
        <v>374</v>
      </c>
      <c r="Y15" s="403"/>
      <c r="Z15" s="403"/>
      <c r="AA15" s="403"/>
      <c r="AB15" s="420"/>
      <c r="AE15" s="2"/>
      <c r="AF15" s="389"/>
      <c r="AG15" s="2"/>
      <c r="AH15" s="2"/>
      <c r="AI15" s="2"/>
      <c r="AJ15" s="2"/>
      <c r="AK15" s="2"/>
      <c r="AL15" s="2"/>
      <c r="AM15" s="2"/>
      <c r="AN15" s="2"/>
      <c r="AO15" s="2"/>
      <c r="AP15" s="2"/>
      <c r="AQ15" s="2"/>
      <c r="AR15" s="2"/>
      <c r="AS15" s="2"/>
      <c r="AT15" s="2"/>
      <c r="AU15" s="2"/>
      <c r="AV15" s="2"/>
      <c r="AW15" s="2"/>
      <c r="AX15" s="2"/>
      <c r="AY15" s="2"/>
      <c r="AZ15" s="2"/>
      <c r="BA15" s="2"/>
      <c r="BB15" s="2"/>
      <c r="BC15" s="2"/>
      <c r="BD15" s="2"/>
    </row>
    <row r="16" spans="2:61">
      <c r="B16" s="394"/>
      <c r="C16" s="398"/>
      <c r="D16" s="398"/>
      <c r="E16" s="404" t="s">
        <v>127</v>
      </c>
      <c r="F16" s="404"/>
      <c r="G16" s="404"/>
      <c r="H16" s="404"/>
      <c r="I16" s="404"/>
      <c r="J16" s="407"/>
      <c r="K16" s="407"/>
      <c r="L16" s="407"/>
      <c r="M16" s="407"/>
      <c r="N16" s="403"/>
      <c r="O16" s="403"/>
      <c r="P16" s="402"/>
      <c r="Q16" s="402"/>
      <c r="R16" s="411"/>
      <c r="S16" s="411"/>
      <c r="T16" s="411"/>
      <c r="U16" s="411">
        <f>SUM(U13:W15)</f>
        <v>40000</v>
      </c>
      <c r="V16" s="411"/>
      <c r="W16" s="411"/>
      <c r="X16" s="403"/>
      <c r="Y16" s="403"/>
      <c r="Z16" s="403"/>
      <c r="AA16" s="403"/>
      <c r="AB16" s="420"/>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row>
    <row r="17" spans="2:56">
      <c r="B17" s="394"/>
      <c r="C17" s="398"/>
      <c r="D17" s="398"/>
      <c r="E17" s="403" t="s">
        <v>429</v>
      </c>
      <c r="F17" s="403"/>
      <c r="G17" s="403"/>
      <c r="H17" s="403"/>
      <c r="I17" s="403"/>
      <c r="J17" s="407"/>
      <c r="K17" s="407"/>
      <c r="L17" s="407"/>
      <c r="M17" s="407"/>
      <c r="N17" s="403"/>
      <c r="O17" s="403"/>
      <c r="P17" s="402"/>
      <c r="Q17" s="402"/>
      <c r="R17" s="411"/>
      <c r="S17" s="411"/>
      <c r="T17" s="411"/>
      <c r="U17" s="411"/>
      <c r="V17" s="411"/>
      <c r="W17" s="411"/>
      <c r="X17" s="403"/>
      <c r="Y17" s="403"/>
      <c r="Z17" s="403"/>
      <c r="AA17" s="403"/>
      <c r="AB17" s="420"/>
      <c r="AE17" s="2"/>
      <c r="AF17" s="389"/>
      <c r="AG17" s="2"/>
      <c r="AH17" s="2"/>
      <c r="AI17" s="2"/>
      <c r="AJ17" s="2"/>
      <c r="AK17" s="2"/>
      <c r="AL17" s="2"/>
      <c r="AM17" s="2"/>
      <c r="AN17" s="2"/>
      <c r="AO17" s="2"/>
      <c r="AP17" s="2"/>
      <c r="AQ17" s="2"/>
      <c r="AR17" s="2"/>
      <c r="AS17" s="2"/>
      <c r="AT17" s="2"/>
      <c r="AU17" s="2"/>
      <c r="AV17" s="2"/>
      <c r="AW17" s="2"/>
      <c r="AX17" s="2"/>
      <c r="AY17" s="2"/>
      <c r="AZ17" s="2"/>
      <c r="BA17" s="2"/>
      <c r="BB17" s="2"/>
      <c r="BC17" s="2"/>
      <c r="BD17" s="2"/>
    </row>
    <row r="18" spans="2:56">
      <c r="B18" s="394"/>
      <c r="C18" s="398">
        <v>7</v>
      </c>
      <c r="D18" s="398"/>
      <c r="E18" s="403" t="s">
        <v>298</v>
      </c>
      <c r="F18" s="403"/>
      <c r="G18" s="403"/>
      <c r="H18" s="403"/>
      <c r="I18" s="403"/>
      <c r="J18" s="407"/>
      <c r="K18" s="407"/>
      <c r="L18" s="407"/>
      <c r="M18" s="407"/>
      <c r="N18" s="403">
        <v>1</v>
      </c>
      <c r="O18" s="403"/>
      <c r="P18" s="402" t="s">
        <v>215</v>
      </c>
      <c r="Q18" s="402"/>
      <c r="R18" s="411">
        <v>30000</v>
      </c>
      <c r="S18" s="411"/>
      <c r="T18" s="411"/>
      <c r="U18" s="411">
        <f>N18*R18</f>
        <v>30000</v>
      </c>
      <c r="V18" s="411"/>
      <c r="W18" s="411"/>
      <c r="X18" s="403" t="s">
        <v>374</v>
      </c>
      <c r="Y18" s="403"/>
      <c r="Z18" s="403"/>
      <c r="AA18" s="403"/>
      <c r="AB18" s="420"/>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row>
    <row r="19" spans="2:56">
      <c r="B19" s="394"/>
      <c r="C19" s="398">
        <v>8</v>
      </c>
      <c r="D19" s="398"/>
      <c r="E19" s="403" t="s">
        <v>149</v>
      </c>
      <c r="F19" s="403"/>
      <c r="G19" s="403"/>
      <c r="H19" s="403"/>
      <c r="I19" s="403"/>
      <c r="J19" s="407"/>
      <c r="K19" s="407"/>
      <c r="L19" s="407"/>
      <c r="M19" s="407"/>
      <c r="N19" s="403">
        <v>1</v>
      </c>
      <c r="O19" s="403"/>
      <c r="P19" s="402" t="s">
        <v>215</v>
      </c>
      <c r="Q19" s="402"/>
      <c r="R19" s="411">
        <v>100000</v>
      </c>
      <c r="S19" s="411"/>
      <c r="T19" s="411"/>
      <c r="U19" s="411">
        <f>N19*R19</f>
        <v>100000</v>
      </c>
      <c r="V19" s="411"/>
      <c r="W19" s="411"/>
      <c r="X19" s="403" t="s">
        <v>374</v>
      </c>
      <c r="Y19" s="403"/>
      <c r="Z19" s="403"/>
      <c r="AA19" s="403"/>
      <c r="AB19" s="420"/>
      <c r="AE19" s="2"/>
      <c r="AF19" s="389"/>
      <c r="AG19" s="2"/>
      <c r="AH19" s="2"/>
      <c r="AI19" s="2"/>
      <c r="AJ19" s="2"/>
      <c r="AK19" s="2"/>
      <c r="AL19" s="2"/>
      <c r="AM19" s="2"/>
      <c r="AN19" s="2"/>
      <c r="AO19" s="2"/>
      <c r="AP19" s="2"/>
      <c r="AQ19" s="2"/>
      <c r="AR19" s="2"/>
      <c r="AS19" s="2"/>
      <c r="AT19" s="2"/>
      <c r="AU19" s="2"/>
      <c r="AV19" s="2"/>
      <c r="AW19" s="2"/>
      <c r="AX19" s="2"/>
      <c r="AY19" s="2"/>
      <c r="AZ19" s="2"/>
      <c r="BA19" s="2"/>
      <c r="BB19" s="2"/>
      <c r="BC19" s="2"/>
      <c r="BD19" s="2"/>
    </row>
    <row r="20" spans="2:56">
      <c r="B20" s="394"/>
      <c r="C20" s="398">
        <v>9</v>
      </c>
      <c r="D20" s="398"/>
      <c r="E20" s="403" t="s">
        <v>428</v>
      </c>
      <c r="F20" s="403"/>
      <c r="G20" s="403"/>
      <c r="H20" s="403"/>
      <c r="I20" s="403"/>
      <c r="J20" s="407"/>
      <c r="K20" s="407"/>
      <c r="L20" s="407"/>
      <c r="M20" s="407"/>
      <c r="N20" s="403">
        <v>1</v>
      </c>
      <c r="O20" s="403"/>
      <c r="P20" s="402" t="s">
        <v>215</v>
      </c>
      <c r="Q20" s="402"/>
      <c r="R20" s="411">
        <v>20000</v>
      </c>
      <c r="S20" s="411"/>
      <c r="T20" s="411"/>
      <c r="U20" s="411">
        <f>N20*R20</f>
        <v>20000</v>
      </c>
      <c r="V20" s="411"/>
      <c r="W20" s="411"/>
      <c r="X20" s="403" t="s">
        <v>374</v>
      </c>
      <c r="Y20" s="403"/>
      <c r="Z20" s="403"/>
      <c r="AA20" s="403"/>
      <c r="AB20" s="420"/>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row>
    <row r="21" spans="2:56">
      <c r="B21" s="394"/>
      <c r="C21" s="398"/>
      <c r="D21" s="398"/>
      <c r="E21" s="404" t="s">
        <v>127</v>
      </c>
      <c r="F21" s="404"/>
      <c r="G21" s="404"/>
      <c r="H21" s="404"/>
      <c r="I21" s="404"/>
      <c r="J21" s="407"/>
      <c r="K21" s="407"/>
      <c r="L21" s="407"/>
      <c r="M21" s="407"/>
      <c r="N21" s="403"/>
      <c r="O21" s="403"/>
      <c r="P21" s="402"/>
      <c r="Q21" s="402"/>
      <c r="R21" s="411"/>
      <c r="S21" s="411"/>
      <c r="T21" s="411"/>
      <c r="U21" s="411">
        <f>SUM(U18:W20)</f>
        <v>150000</v>
      </c>
      <c r="V21" s="411"/>
      <c r="W21" s="411"/>
      <c r="X21" s="403"/>
      <c r="Y21" s="403"/>
      <c r="Z21" s="403"/>
      <c r="AA21" s="403"/>
      <c r="AB21" s="420"/>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row>
    <row r="22" spans="2:56">
      <c r="B22" s="394"/>
      <c r="C22" s="398"/>
      <c r="D22" s="398"/>
      <c r="E22" s="403"/>
      <c r="F22" s="403"/>
      <c r="G22" s="403"/>
      <c r="H22" s="403"/>
      <c r="I22" s="403"/>
      <c r="J22" s="407"/>
      <c r="K22" s="407"/>
      <c r="L22" s="407"/>
      <c r="M22" s="407"/>
      <c r="N22" s="403"/>
      <c r="O22" s="403"/>
      <c r="P22" s="402"/>
      <c r="Q22" s="402"/>
      <c r="R22" s="411"/>
      <c r="S22" s="411"/>
      <c r="T22" s="411"/>
      <c r="U22" s="411"/>
      <c r="V22" s="411"/>
      <c r="W22" s="411"/>
      <c r="X22" s="403"/>
      <c r="Y22" s="403"/>
      <c r="Z22" s="403"/>
      <c r="AA22" s="403"/>
      <c r="AB22" s="420"/>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row>
    <row r="23" spans="2:56">
      <c r="B23" s="394"/>
      <c r="C23" s="398"/>
      <c r="D23" s="398"/>
      <c r="E23" s="403" t="s">
        <v>431</v>
      </c>
      <c r="F23" s="403"/>
      <c r="G23" s="403"/>
      <c r="H23" s="403"/>
      <c r="I23" s="403"/>
      <c r="J23" s="407"/>
      <c r="K23" s="407"/>
      <c r="L23" s="407"/>
      <c r="M23" s="407"/>
      <c r="N23" s="403"/>
      <c r="O23" s="403"/>
      <c r="P23" s="402"/>
      <c r="Q23" s="402"/>
      <c r="R23" s="411"/>
      <c r="S23" s="411"/>
      <c r="T23" s="411"/>
      <c r="U23" s="411"/>
      <c r="V23" s="411"/>
      <c r="W23" s="411"/>
      <c r="X23" s="403"/>
      <c r="Y23" s="403"/>
      <c r="Z23" s="403"/>
      <c r="AA23" s="403"/>
      <c r="AB23" s="420"/>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2:56">
      <c r="B24" s="394"/>
      <c r="C24" s="398">
        <v>10</v>
      </c>
      <c r="D24" s="398"/>
      <c r="E24" s="403" t="s">
        <v>380</v>
      </c>
      <c r="F24" s="403"/>
      <c r="G24" s="403"/>
      <c r="H24" s="403"/>
      <c r="I24" s="403"/>
      <c r="J24" s="407" t="s">
        <v>9</v>
      </c>
      <c r="K24" s="407"/>
      <c r="L24" s="407"/>
      <c r="M24" s="407"/>
      <c r="N24" s="403">
        <v>1</v>
      </c>
      <c r="O24" s="403"/>
      <c r="P24" s="402" t="s">
        <v>215</v>
      </c>
      <c r="Q24" s="402"/>
      <c r="R24" s="411">
        <v>30000</v>
      </c>
      <c r="S24" s="411"/>
      <c r="T24" s="411"/>
      <c r="U24" s="411">
        <f>N24*R24</f>
        <v>30000</v>
      </c>
      <c r="V24" s="411"/>
      <c r="W24" s="411"/>
      <c r="X24" s="403" t="s">
        <v>432</v>
      </c>
      <c r="Y24" s="403"/>
      <c r="Z24" s="403"/>
      <c r="AA24" s="403"/>
      <c r="AB24" s="420"/>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row>
    <row r="25" spans="2:56">
      <c r="B25" s="394"/>
      <c r="C25" s="398">
        <v>11</v>
      </c>
      <c r="D25" s="398"/>
      <c r="E25" s="403" t="s">
        <v>380</v>
      </c>
      <c r="F25" s="403"/>
      <c r="G25" s="403"/>
      <c r="H25" s="403"/>
      <c r="I25" s="403"/>
      <c r="J25" s="407" t="s">
        <v>39</v>
      </c>
      <c r="K25" s="407"/>
      <c r="L25" s="407"/>
      <c r="M25" s="407"/>
      <c r="N25" s="403">
        <v>1</v>
      </c>
      <c r="O25" s="403"/>
      <c r="P25" s="402" t="s">
        <v>215</v>
      </c>
      <c r="Q25" s="402"/>
      <c r="R25" s="411">
        <v>10000</v>
      </c>
      <c r="S25" s="411"/>
      <c r="T25" s="411"/>
      <c r="U25" s="411">
        <f>N25*R25</f>
        <v>10000</v>
      </c>
      <c r="V25" s="411"/>
      <c r="W25" s="411"/>
      <c r="X25" s="403" t="s">
        <v>432</v>
      </c>
      <c r="Y25" s="403"/>
      <c r="Z25" s="403"/>
      <c r="AA25" s="403"/>
      <c r="AB25" s="420"/>
      <c r="AE25" s="2"/>
      <c r="AF25" s="389"/>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2:56">
      <c r="B26" s="394"/>
      <c r="C26" s="398">
        <v>12</v>
      </c>
      <c r="D26" s="398"/>
      <c r="E26" s="403" t="s">
        <v>380</v>
      </c>
      <c r="F26" s="403"/>
      <c r="G26" s="403"/>
      <c r="H26" s="403"/>
      <c r="I26" s="403"/>
      <c r="J26" s="407" t="s">
        <v>289</v>
      </c>
      <c r="K26" s="407"/>
      <c r="L26" s="407"/>
      <c r="M26" s="407"/>
      <c r="N26" s="403">
        <v>1</v>
      </c>
      <c r="O26" s="403"/>
      <c r="P26" s="402" t="s">
        <v>215</v>
      </c>
      <c r="Q26" s="402"/>
      <c r="R26" s="411">
        <v>20000</v>
      </c>
      <c r="S26" s="411"/>
      <c r="T26" s="411"/>
      <c r="U26" s="411">
        <f>N26*R26</f>
        <v>20000</v>
      </c>
      <c r="V26" s="411"/>
      <c r="W26" s="411"/>
      <c r="X26" s="403" t="s">
        <v>432</v>
      </c>
      <c r="Y26" s="403"/>
      <c r="Z26" s="403"/>
      <c r="AA26" s="403"/>
      <c r="AB26" s="420"/>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2:56">
      <c r="B27" s="394"/>
      <c r="C27" s="398"/>
      <c r="D27" s="398"/>
      <c r="E27" s="404" t="s">
        <v>127</v>
      </c>
      <c r="F27" s="404"/>
      <c r="G27" s="404"/>
      <c r="H27" s="404"/>
      <c r="I27" s="404"/>
      <c r="J27" s="407"/>
      <c r="K27" s="407"/>
      <c r="L27" s="407"/>
      <c r="M27" s="407"/>
      <c r="N27" s="403"/>
      <c r="O27" s="403"/>
      <c r="P27" s="402"/>
      <c r="Q27" s="402"/>
      <c r="R27" s="411"/>
      <c r="S27" s="411"/>
      <c r="T27" s="411"/>
      <c r="U27" s="411">
        <f>SUM(U24:W26)</f>
        <v>60000</v>
      </c>
      <c r="V27" s="411"/>
      <c r="W27" s="411"/>
      <c r="X27" s="403"/>
      <c r="Y27" s="403"/>
      <c r="Z27" s="403"/>
      <c r="AA27" s="403"/>
      <c r="AB27" s="420"/>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2:56">
      <c r="B28" s="394"/>
      <c r="C28" s="398"/>
      <c r="D28" s="398"/>
      <c r="E28" s="403"/>
      <c r="F28" s="403"/>
      <c r="G28" s="403"/>
      <c r="H28" s="403"/>
      <c r="I28" s="403"/>
      <c r="J28" s="407"/>
      <c r="K28" s="407"/>
      <c r="L28" s="407"/>
      <c r="M28" s="407"/>
      <c r="N28" s="403"/>
      <c r="O28" s="403"/>
      <c r="P28" s="402"/>
      <c r="Q28" s="402"/>
      <c r="R28" s="411"/>
      <c r="S28" s="411"/>
      <c r="T28" s="411"/>
      <c r="U28" s="411"/>
      <c r="V28" s="411"/>
      <c r="W28" s="411"/>
      <c r="X28" s="403"/>
      <c r="Y28" s="403"/>
      <c r="Z28" s="403"/>
      <c r="AA28" s="403"/>
      <c r="AB28" s="420"/>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2:56">
      <c r="B29" s="394"/>
      <c r="C29" s="398"/>
      <c r="D29" s="398"/>
      <c r="E29" s="403"/>
      <c r="F29" s="403"/>
      <c r="G29" s="403"/>
      <c r="H29" s="403"/>
      <c r="I29" s="403"/>
      <c r="J29" s="407"/>
      <c r="K29" s="407"/>
      <c r="L29" s="407"/>
      <c r="M29" s="407"/>
      <c r="N29" s="403"/>
      <c r="O29" s="403"/>
      <c r="P29" s="402"/>
      <c r="Q29" s="402"/>
      <c r="R29" s="411"/>
      <c r="S29" s="411"/>
      <c r="T29" s="411"/>
      <c r="U29" s="411"/>
      <c r="V29" s="411"/>
      <c r="W29" s="411"/>
      <c r="X29" s="403"/>
      <c r="Y29" s="403"/>
      <c r="Z29" s="403"/>
      <c r="AA29" s="403"/>
      <c r="AB29" s="420"/>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2:56">
      <c r="B30" s="394"/>
      <c r="C30" s="398"/>
      <c r="D30" s="398"/>
      <c r="E30" s="403"/>
      <c r="F30" s="403"/>
      <c r="G30" s="403"/>
      <c r="H30" s="403"/>
      <c r="I30" s="403"/>
      <c r="J30" s="407"/>
      <c r="K30" s="407"/>
      <c r="L30" s="407"/>
      <c r="M30" s="407"/>
      <c r="N30" s="403"/>
      <c r="O30" s="403"/>
      <c r="P30" s="402"/>
      <c r="Q30" s="402"/>
      <c r="R30" s="411"/>
      <c r="S30" s="411"/>
      <c r="T30" s="411"/>
      <c r="U30" s="411"/>
      <c r="V30" s="411"/>
      <c r="W30" s="411"/>
      <c r="X30" s="403"/>
      <c r="Y30" s="403"/>
      <c r="Z30" s="403"/>
      <c r="AA30" s="403"/>
      <c r="AB30" s="420"/>
      <c r="AE30" s="2"/>
      <c r="AF30" s="389"/>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2:56">
      <c r="B31" s="394"/>
      <c r="C31" s="398"/>
      <c r="D31" s="398"/>
      <c r="E31" s="403"/>
      <c r="F31" s="403"/>
      <c r="G31" s="403"/>
      <c r="H31" s="403"/>
      <c r="I31" s="403"/>
      <c r="J31" s="407"/>
      <c r="K31" s="407"/>
      <c r="L31" s="407"/>
      <c r="M31" s="407"/>
      <c r="N31" s="403"/>
      <c r="O31" s="403"/>
      <c r="P31" s="402"/>
      <c r="Q31" s="402"/>
      <c r="R31" s="403"/>
      <c r="S31" s="403"/>
      <c r="T31" s="403"/>
      <c r="U31" s="403"/>
      <c r="V31" s="403"/>
      <c r="W31" s="403"/>
      <c r="X31" s="403"/>
      <c r="Y31" s="403"/>
      <c r="Z31" s="403"/>
      <c r="AA31" s="403"/>
      <c r="AB31" s="420"/>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2:56">
      <c r="B32" s="394"/>
      <c r="C32" s="399" t="s">
        <v>181</v>
      </c>
      <c r="D32" s="401"/>
      <c r="E32" s="401"/>
      <c r="F32" s="401"/>
      <c r="G32" s="401"/>
      <c r="H32" s="401"/>
      <c r="I32" s="401"/>
      <c r="J32" s="401"/>
      <c r="K32" s="401"/>
      <c r="L32" s="401"/>
      <c r="M32" s="401"/>
      <c r="N32" s="401"/>
      <c r="O32" s="401"/>
      <c r="P32" s="401"/>
      <c r="Q32" s="401"/>
      <c r="R32" s="401"/>
      <c r="S32" s="401"/>
      <c r="T32" s="412"/>
      <c r="U32" s="413">
        <f>U11+U16+U21+U27</f>
        <v>550000</v>
      </c>
      <c r="V32" s="417"/>
      <c r="W32" s="418"/>
      <c r="X32" s="403"/>
      <c r="Y32" s="403"/>
      <c r="Z32" s="403"/>
      <c r="AA32" s="403"/>
      <c r="AB32" s="420"/>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2:56">
      <c r="B33" s="394"/>
      <c r="O33" s="391"/>
      <c r="R33" s="391"/>
      <c r="T33" s="391"/>
      <c r="U33" s="414"/>
      <c r="AB33" s="420"/>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2:56" ht="19.5">
      <c r="B34" s="395"/>
      <c r="C34" s="400"/>
      <c r="D34" s="400"/>
      <c r="E34" s="400"/>
      <c r="F34" s="400"/>
      <c r="G34" s="400"/>
      <c r="H34" s="400"/>
      <c r="I34" s="400"/>
      <c r="J34" s="400"/>
      <c r="K34" s="400"/>
      <c r="L34" s="400"/>
      <c r="M34" s="400"/>
      <c r="N34" s="400"/>
      <c r="O34" s="400"/>
      <c r="P34" s="409"/>
      <c r="Q34" s="409"/>
      <c r="R34" s="400"/>
      <c r="S34" s="409"/>
      <c r="T34" s="400"/>
      <c r="U34" s="400"/>
      <c r="V34" s="400"/>
      <c r="W34" s="400"/>
      <c r="X34" s="400"/>
      <c r="Y34" s="400"/>
      <c r="Z34" s="400"/>
      <c r="AA34" s="400"/>
      <c r="AB34" s="421"/>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row>
    <row r="35" spans="2:56">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2:56">
      <c r="AE36" s="2"/>
      <c r="AF36" s="389"/>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2:56">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row>
    <row r="38" spans="2:56">
      <c r="AE38" s="2"/>
      <c r="AF38" s="389"/>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2:56">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row>
    <row r="40" spans="2:56">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row>
    <row r="41" spans="2:56">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2" spans="2:56">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row>
    <row r="43" spans="2:56">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row>
    <row r="44" spans="2:56">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row>
  </sheetData>
  <mergeCells count="212">
    <mergeCell ref="C3:AA3"/>
    <mergeCell ref="C6:D6"/>
    <mergeCell ref="E6:I6"/>
    <mergeCell ref="J6:M6"/>
    <mergeCell ref="N6:O6"/>
    <mergeCell ref="P6:Q6"/>
    <mergeCell ref="R6:T6"/>
    <mergeCell ref="U6:W6"/>
    <mergeCell ref="X6:AA6"/>
    <mergeCell ref="C7:D7"/>
    <mergeCell ref="E7:I7"/>
    <mergeCell ref="J7:M7"/>
    <mergeCell ref="N7:O7"/>
    <mergeCell ref="P7:Q7"/>
    <mergeCell ref="R7:T7"/>
    <mergeCell ref="U7:W7"/>
    <mergeCell ref="X7:AA7"/>
    <mergeCell ref="C8:D8"/>
    <mergeCell ref="E8:I8"/>
    <mergeCell ref="J8:M8"/>
    <mergeCell ref="N8:O8"/>
    <mergeCell ref="P8:Q8"/>
    <mergeCell ref="R8:T8"/>
    <mergeCell ref="U8:W8"/>
    <mergeCell ref="X8:AA8"/>
    <mergeCell ref="C9:D9"/>
    <mergeCell ref="E9:I9"/>
    <mergeCell ref="J9:M9"/>
    <mergeCell ref="N9:O9"/>
    <mergeCell ref="P9:Q9"/>
    <mergeCell ref="R9:T9"/>
    <mergeCell ref="U9:W9"/>
    <mergeCell ref="X9:AA9"/>
    <mergeCell ref="C10:D10"/>
    <mergeCell ref="E10:I10"/>
    <mergeCell ref="J10:M10"/>
    <mergeCell ref="N10:O10"/>
    <mergeCell ref="P10:Q10"/>
    <mergeCell ref="R10:T10"/>
    <mergeCell ref="U10:W10"/>
    <mergeCell ref="X10:AA10"/>
    <mergeCell ref="C11:D11"/>
    <mergeCell ref="E11:I11"/>
    <mergeCell ref="J11:M11"/>
    <mergeCell ref="N11:O11"/>
    <mergeCell ref="P11:Q11"/>
    <mergeCell ref="R11:T11"/>
    <mergeCell ref="U11:W11"/>
    <mergeCell ref="X11:AA11"/>
    <mergeCell ref="C12:D12"/>
    <mergeCell ref="E12:I12"/>
    <mergeCell ref="J12:M12"/>
    <mergeCell ref="N12:O12"/>
    <mergeCell ref="P12:Q12"/>
    <mergeCell ref="R12:T12"/>
    <mergeCell ref="U12:W12"/>
    <mergeCell ref="X12:AA12"/>
    <mergeCell ref="C13:D13"/>
    <mergeCell ref="E13:I13"/>
    <mergeCell ref="J13:M13"/>
    <mergeCell ref="N13:O13"/>
    <mergeCell ref="P13:Q13"/>
    <mergeCell ref="R13:T13"/>
    <mergeCell ref="U13:W13"/>
    <mergeCell ref="X13:AA13"/>
    <mergeCell ref="C14:D14"/>
    <mergeCell ref="E14:I14"/>
    <mergeCell ref="J14:M14"/>
    <mergeCell ref="N14:O14"/>
    <mergeCell ref="P14:Q14"/>
    <mergeCell ref="R14:T14"/>
    <mergeCell ref="U14:W14"/>
    <mergeCell ref="X14:AA14"/>
    <mergeCell ref="C15:D15"/>
    <mergeCell ref="E15:I15"/>
    <mergeCell ref="J15:M15"/>
    <mergeCell ref="N15:O15"/>
    <mergeCell ref="P15:Q15"/>
    <mergeCell ref="R15:T15"/>
    <mergeCell ref="U15:W15"/>
    <mergeCell ref="X15:AA15"/>
    <mergeCell ref="C16:D16"/>
    <mergeCell ref="E16:I16"/>
    <mergeCell ref="J16:M16"/>
    <mergeCell ref="N16:O16"/>
    <mergeCell ref="P16:Q16"/>
    <mergeCell ref="R16:T16"/>
    <mergeCell ref="U16:W16"/>
    <mergeCell ref="X16:AA16"/>
    <mergeCell ref="C17:D17"/>
    <mergeCell ref="E17:I17"/>
    <mergeCell ref="J17:M17"/>
    <mergeCell ref="N17:O17"/>
    <mergeCell ref="P17:Q17"/>
    <mergeCell ref="R17:T17"/>
    <mergeCell ref="U17:W17"/>
    <mergeCell ref="X17:AA17"/>
    <mergeCell ref="C18:D18"/>
    <mergeCell ref="E18:I18"/>
    <mergeCell ref="J18:M18"/>
    <mergeCell ref="N18:O18"/>
    <mergeCell ref="P18:Q18"/>
    <mergeCell ref="R18:T18"/>
    <mergeCell ref="U18:W18"/>
    <mergeCell ref="X18:AA18"/>
    <mergeCell ref="C19:D19"/>
    <mergeCell ref="E19:I19"/>
    <mergeCell ref="J19:M19"/>
    <mergeCell ref="N19:O19"/>
    <mergeCell ref="P19:Q19"/>
    <mergeCell ref="R19:T19"/>
    <mergeCell ref="U19:W19"/>
    <mergeCell ref="X19:AA19"/>
    <mergeCell ref="C20:D20"/>
    <mergeCell ref="E20:I20"/>
    <mergeCell ref="J20:M20"/>
    <mergeCell ref="N20:O20"/>
    <mergeCell ref="P20:Q20"/>
    <mergeCell ref="R20:T20"/>
    <mergeCell ref="U20:W20"/>
    <mergeCell ref="X20:AA20"/>
    <mergeCell ref="C21:D21"/>
    <mergeCell ref="E21:I21"/>
    <mergeCell ref="J21:M21"/>
    <mergeCell ref="N21:O21"/>
    <mergeCell ref="P21:Q21"/>
    <mergeCell ref="R21:T21"/>
    <mergeCell ref="U21:W21"/>
    <mergeCell ref="X21:AA21"/>
    <mergeCell ref="C22:D22"/>
    <mergeCell ref="E22:I22"/>
    <mergeCell ref="J22:M22"/>
    <mergeCell ref="N22:O22"/>
    <mergeCell ref="P22:Q22"/>
    <mergeCell ref="R22:T22"/>
    <mergeCell ref="U22:W22"/>
    <mergeCell ref="X22:AA22"/>
    <mergeCell ref="C23:D23"/>
    <mergeCell ref="E23:I23"/>
    <mergeCell ref="J23:M23"/>
    <mergeCell ref="N23:O23"/>
    <mergeCell ref="P23:Q23"/>
    <mergeCell ref="R23:T23"/>
    <mergeCell ref="U23:W23"/>
    <mergeCell ref="X23:AA23"/>
    <mergeCell ref="C24:D24"/>
    <mergeCell ref="E24:I24"/>
    <mergeCell ref="J24:M24"/>
    <mergeCell ref="N24:O24"/>
    <mergeCell ref="P24:Q24"/>
    <mergeCell ref="R24:T24"/>
    <mergeCell ref="U24:W24"/>
    <mergeCell ref="X24:AA24"/>
    <mergeCell ref="C25:D25"/>
    <mergeCell ref="E25:I25"/>
    <mergeCell ref="J25:M25"/>
    <mergeCell ref="N25:O25"/>
    <mergeCell ref="P25:Q25"/>
    <mergeCell ref="R25:T25"/>
    <mergeCell ref="U25:W25"/>
    <mergeCell ref="X25:AA25"/>
    <mergeCell ref="C26:D26"/>
    <mergeCell ref="E26:I26"/>
    <mergeCell ref="J26:M26"/>
    <mergeCell ref="N26:O26"/>
    <mergeCell ref="P26:Q26"/>
    <mergeCell ref="R26:T26"/>
    <mergeCell ref="U26:W26"/>
    <mergeCell ref="X26:AA26"/>
    <mergeCell ref="C27:D27"/>
    <mergeCell ref="E27:I27"/>
    <mergeCell ref="J27:M27"/>
    <mergeCell ref="N27:O27"/>
    <mergeCell ref="P27:Q27"/>
    <mergeCell ref="R27:T27"/>
    <mergeCell ref="U27:W27"/>
    <mergeCell ref="X27:AA27"/>
    <mergeCell ref="C28:D28"/>
    <mergeCell ref="E28:I28"/>
    <mergeCell ref="J28:M28"/>
    <mergeCell ref="N28:O28"/>
    <mergeCell ref="P28:Q28"/>
    <mergeCell ref="R28:T28"/>
    <mergeCell ref="U28:W28"/>
    <mergeCell ref="X28:AA28"/>
    <mergeCell ref="C29:D29"/>
    <mergeCell ref="E29:I29"/>
    <mergeCell ref="J29:M29"/>
    <mergeCell ref="N29:O29"/>
    <mergeCell ref="P29:Q29"/>
    <mergeCell ref="R29:T29"/>
    <mergeCell ref="U29:W29"/>
    <mergeCell ref="X29:AA29"/>
    <mergeCell ref="C30:D30"/>
    <mergeCell ref="E30:I30"/>
    <mergeCell ref="J30:M30"/>
    <mergeCell ref="N30:O30"/>
    <mergeCell ref="P30:Q30"/>
    <mergeCell ref="R30:T30"/>
    <mergeCell ref="U30:W30"/>
    <mergeCell ref="X30:AA30"/>
    <mergeCell ref="C31:D31"/>
    <mergeCell ref="E31:I31"/>
    <mergeCell ref="J31:M31"/>
    <mergeCell ref="N31:O31"/>
    <mergeCell ref="P31:Q31"/>
    <mergeCell ref="R31:T31"/>
    <mergeCell ref="U31:W31"/>
    <mergeCell ref="X31:AA31"/>
    <mergeCell ref="C32:T32"/>
    <mergeCell ref="U32:W32"/>
    <mergeCell ref="X32:AA32"/>
  </mergeCells>
  <phoneticPr fontId="3"/>
  <pageMargins left="0.70866141732283472" right="0.70866141732283472" top="0.74803149606299213" bottom="0.74803149606299213" header="0.31496062992125984" footer="0.31496062992125984"/>
  <pageSetup paperSize="9" scale="68" fitToWidth="1" fitToHeight="1" orientation="landscape" usePrinterDefaults="1" r:id="rId1"/>
  <headerFooter>
    <oddFooter>&amp;C&amp;P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2:AC14"/>
  <sheetViews>
    <sheetView view="pageBreakPreview" zoomScaleSheetLayoutView="100" workbookViewId="0">
      <selection activeCell="AC5" sqref="AC5"/>
    </sheetView>
  </sheetViews>
  <sheetFormatPr defaultColWidth="9" defaultRowHeight="18.75"/>
  <cols>
    <col min="1" max="54" width="3.125" style="360" customWidth="1"/>
    <col min="55" max="16384" width="9" style="360"/>
  </cols>
  <sheetData>
    <row r="2" spans="2:29">
      <c r="B2" s="362"/>
      <c r="C2" s="365"/>
      <c r="D2" s="365"/>
      <c r="E2" s="365"/>
      <c r="F2" s="365"/>
      <c r="G2" s="365"/>
      <c r="H2" s="365"/>
      <c r="I2" s="365"/>
      <c r="J2" s="365"/>
      <c r="K2" s="365"/>
      <c r="L2" s="365"/>
      <c r="M2" s="365"/>
      <c r="N2" s="365"/>
      <c r="O2" s="365"/>
      <c r="P2" s="365"/>
      <c r="Q2" s="365"/>
      <c r="R2" s="365"/>
      <c r="S2" s="365"/>
      <c r="T2" s="365"/>
      <c r="U2" s="365"/>
      <c r="V2" s="365"/>
      <c r="W2" s="365"/>
      <c r="X2" s="365"/>
      <c r="Y2" s="365"/>
      <c r="Z2" s="365"/>
      <c r="AA2" s="386"/>
      <c r="AC2" s="360" t="s">
        <v>433</v>
      </c>
    </row>
    <row r="3" spans="2:29">
      <c r="B3" s="363"/>
      <c r="C3" s="423" t="s">
        <v>434</v>
      </c>
      <c r="D3" s="423"/>
      <c r="E3" s="423"/>
      <c r="F3" s="423"/>
      <c r="G3" s="423" t="s">
        <v>114</v>
      </c>
      <c r="H3" s="423"/>
      <c r="I3" s="423"/>
      <c r="J3" s="423"/>
      <c r="K3" s="423" t="s">
        <v>174</v>
      </c>
      <c r="L3" s="423"/>
      <c r="M3" s="423"/>
      <c r="N3" s="423"/>
      <c r="O3" s="423" t="s">
        <v>43</v>
      </c>
      <c r="P3" s="423"/>
      <c r="Q3" s="423"/>
      <c r="R3" s="423" t="s">
        <v>435</v>
      </c>
      <c r="S3" s="423"/>
      <c r="T3" s="423"/>
      <c r="U3" s="423"/>
      <c r="V3" s="423"/>
      <c r="W3" s="423"/>
      <c r="X3" s="423"/>
      <c r="Y3" s="423"/>
      <c r="Z3" s="423"/>
      <c r="AA3" s="387"/>
      <c r="AC3" s="360" t="s">
        <v>473</v>
      </c>
    </row>
    <row r="4" spans="2:29">
      <c r="B4" s="363"/>
      <c r="C4" s="423"/>
      <c r="D4" s="423"/>
      <c r="E4" s="423"/>
      <c r="F4" s="423"/>
      <c r="G4" s="423"/>
      <c r="H4" s="423"/>
      <c r="I4" s="423"/>
      <c r="J4" s="423"/>
      <c r="K4" s="423"/>
      <c r="L4" s="423"/>
      <c r="M4" s="423"/>
      <c r="N4" s="423"/>
      <c r="O4" s="423"/>
      <c r="P4" s="423"/>
      <c r="Q4" s="423"/>
      <c r="R4" s="423" t="s">
        <v>319</v>
      </c>
      <c r="S4" s="423"/>
      <c r="T4" s="423"/>
      <c r="U4" s="423" t="s">
        <v>193</v>
      </c>
      <c r="V4" s="423"/>
      <c r="W4" s="423"/>
      <c r="X4" s="423" t="s">
        <v>438</v>
      </c>
      <c r="Y4" s="423"/>
      <c r="Z4" s="423"/>
      <c r="AA4" s="387"/>
      <c r="AC4" s="360" t="s">
        <v>64</v>
      </c>
    </row>
    <row r="5" spans="2:29">
      <c r="B5" s="363"/>
      <c r="C5" s="423" t="s">
        <v>424</v>
      </c>
      <c r="D5" s="423"/>
      <c r="E5" s="423"/>
      <c r="F5" s="423"/>
      <c r="G5" s="423" t="s">
        <v>81</v>
      </c>
      <c r="H5" s="423"/>
      <c r="I5" s="423"/>
      <c r="J5" s="423"/>
      <c r="K5" s="423" t="s">
        <v>439</v>
      </c>
      <c r="L5" s="423"/>
      <c r="M5" s="423"/>
      <c r="N5" s="423"/>
      <c r="O5" s="372" t="s">
        <v>300</v>
      </c>
      <c r="P5" s="372"/>
      <c r="Q5" s="372"/>
      <c r="R5" s="372" t="s">
        <v>440</v>
      </c>
      <c r="S5" s="372"/>
      <c r="T5" s="372"/>
      <c r="U5" s="372" t="s">
        <v>441</v>
      </c>
      <c r="V5" s="372"/>
      <c r="W5" s="372"/>
      <c r="X5" s="372" t="s">
        <v>442</v>
      </c>
      <c r="Y5" s="372"/>
      <c r="Z5" s="372"/>
      <c r="AA5" s="387"/>
      <c r="AC5" s="360" t="s">
        <v>443</v>
      </c>
    </row>
    <row r="6" spans="2:29">
      <c r="B6" s="363"/>
      <c r="C6" s="423"/>
      <c r="D6" s="423"/>
      <c r="E6" s="423"/>
      <c r="F6" s="423"/>
      <c r="G6" s="423"/>
      <c r="H6" s="423"/>
      <c r="I6" s="423"/>
      <c r="J6" s="423"/>
      <c r="K6" s="423"/>
      <c r="L6" s="423"/>
      <c r="M6" s="423"/>
      <c r="N6" s="423"/>
      <c r="O6" s="372" t="s">
        <v>48</v>
      </c>
      <c r="P6" s="372"/>
      <c r="Q6" s="372"/>
      <c r="R6" s="372" t="s">
        <v>406</v>
      </c>
      <c r="S6" s="372"/>
      <c r="T6" s="372"/>
      <c r="U6" s="372" t="s">
        <v>211</v>
      </c>
      <c r="V6" s="372"/>
      <c r="W6" s="372"/>
      <c r="X6" s="372" t="s">
        <v>211</v>
      </c>
      <c r="Y6" s="372"/>
      <c r="Z6" s="372"/>
      <c r="AA6" s="387"/>
      <c r="AC6" s="360" t="s">
        <v>493</v>
      </c>
    </row>
    <row r="7" spans="2:29">
      <c r="B7" s="363"/>
      <c r="AA7" s="387"/>
      <c r="AC7" s="360" t="s">
        <v>242</v>
      </c>
    </row>
    <row r="8" spans="2:29">
      <c r="B8" s="363"/>
      <c r="AA8" s="387"/>
    </row>
    <row r="9" spans="2:29">
      <c r="B9" s="363"/>
      <c r="AA9" s="387"/>
      <c r="AC9" s="360" t="s">
        <v>100</v>
      </c>
    </row>
    <row r="10" spans="2:29" ht="18" customHeight="1">
      <c r="B10" s="363"/>
      <c r="AA10" s="387"/>
      <c r="AC10" s="360" t="s">
        <v>444</v>
      </c>
    </row>
    <row r="11" spans="2:29" ht="18" customHeight="1">
      <c r="B11" s="363"/>
      <c r="S11" s="423" t="s">
        <v>445</v>
      </c>
      <c r="T11" s="423"/>
      <c r="U11" s="424" t="s">
        <v>424</v>
      </c>
      <c r="V11" s="424"/>
      <c r="W11" s="424"/>
      <c r="X11" s="424"/>
      <c r="Y11" s="424"/>
      <c r="Z11" s="424"/>
      <c r="AA11" s="424"/>
      <c r="AC11" s="360" t="s">
        <v>368</v>
      </c>
    </row>
    <row r="12" spans="2:29" ht="18" customHeight="1">
      <c r="B12" s="363"/>
      <c r="S12" s="423"/>
      <c r="T12" s="423"/>
      <c r="U12" s="424"/>
      <c r="V12" s="424"/>
      <c r="W12" s="424"/>
      <c r="X12" s="424"/>
      <c r="Y12" s="424"/>
      <c r="Z12" s="424"/>
      <c r="AA12" s="424"/>
      <c r="AC12" s="360" t="s">
        <v>12</v>
      </c>
    </row>
    <row r="13" spans="2:29" ht="18" customHeight="1">
      <c r="B13" s="363"/>
      <c r="S13" s="424" t="s">
        <v>296</v>
      </c>
      <c r="T13" s="424"/>
      <c r="U13" s="424"/>
      <c r="V13" s="424"/>
      <c r="W13" s="424"/>
      <c r="X13" s="424"/>
      <c r="Y13" s="424"/>
      <c r="Z13" s="424"/>
      <c r="AA13" s="424"/>
    </row>
    <row r="14" spans="2:29" ht="22.5" customHeight="1">
      <c r="B14" s="364"/>
      <c r="C14" s="373"/>
      <c r="D14" s="373"/>
      <c r="E14" s="373"/>
      <c r="F14" s="373"/>
      <c r="G14" s="373"/>
      <c r="H14" s="373"/>
      <c r="I14" s="373"/>
      <c r="J14" s="373"/>
      <c r="K14" s="373"/>
      <c r="L14" s="373"/>
      <c r="M14" s="373"/>
      <c r="N14" s="373"/>
      <c r="O14" s="373"/>
      <c r="P14" s="373"/>
      <c r="Q14" s="373"/>
      <c r="R14" s="373"/>
      <c r="S14" s="424"/>
      <c r="T14" s="424"/>
      <c r="U14" s="424"/>
      <c r="V14" s="424"/>
      <c r="W14" s="424"/>
      <c r="X14" s="424"/>
      <c r="Y14" s="424"/>
      <c r="Z14" s="424"/>
      <c r="AA14" s="424"/>
    </row>
  </sheetData>
  <mergeCells count="22">
    <mergeCell ref="R3:Z3"/>
    <mergeCell ref="R4:T4"/>
    <mergeCell ref="U4:W4"/>
    <mergeCell ref="X4:Z4"/>
    <mergeCell ref="O5:Q5"/>
    <mergeCell ref="R5:T5"/>
    <mergeCell ref="U5:W5"/>
    <mergeCell ref="X5:Z5"/>
    <mergeCell ref="O6:Q6"/>
    <mergeCell ref="R6:T6"/>
    <mergeCell ref="U6:W6"/>
    <mergeCell ref="X6:Z6"/>
    <mergeCell ref="C3:F4"/>
    <mergeCell ref="G3:J4"/>
    <mergeCell ref="K3:N4"/>
    <mergeCell ref="O3:Q4"/>
    <mergeCell ref="C5:F6"/>
    <mergeCell ref="G5:J6"/>
    <mergeCell ref="K5:N6"/>
    <mergeCell ref="S11:T12"/>
    <mergeCell ref="U11:AA12"/>
    <mergeCell ref="S13:AA14"/>
  </mergeCells>
  <phoneticPr fontId="3"/>
  <pageMargins left="0.70866141732283472" right="0.70866141732283472" top="0.74803149606299213" bottom="0.74803149606299213" header="0.31496062992125984" footer="0.31496062992125984"/>
  <pageSetup paperSize="9" scale="87" fitToWidth="1" fitToHeight="1" orientation="portrait" usePrinterDefaults="1" r:id="rId1"/>
  <headerFooter>
    <oddFooter>&amp;C&amp;P / &amp;N ページ</oddFooter>
  </headerFooter>
  <colBreaks count="1" manualBreakCount="1">
    <brk id="2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A2:AA20"/>
  <sheetViews>
    <sheetView view="pageBreakPreview" zoomScale="115" zoomScaleSheetLayoutView="115" workbookViewId="0">
      <selection activeCell="AB21" sqref="AB21"/>
    </sheetView>
  </sheetViews>
  <sheetFormatPr defaultColWidth="9" defaultRowHeight="18.75"/>
  <cols>
    <col min="1" max="54" width="3.125" style="360" customWidth="1"/>
    <col min="55" max="16384" width="9" style="360"/>
  </cols>
  <sheetData>
    <row r="2" spans="27:27">
      <c r="AA2" s="425" t="s">
        <v>369</v>
      </c>
    </row>
    <row r="3" spans="27:27">
      <c r="AA3" s="360" t="s">
        <v>268</v>
      </c>
    </row>
    <row r="4" spans="27:27">
      <c r="AA4" s="360" t="s">
        <v>446</v>
      </c>
    </row>
    <row r="5" spans="27:27">
      <c r="AA5" s="360" t="s">
        <v>200</v>
      </c>
    </row>
    <row r="7" spans="27:27">
      <c r="AA7" s="361" t="s">
        <v>276</v>
      </c>
    </row>
    <row r="8" spans="27:27">
      <c r="AA8" s="360" t="s">
        <v>70</v>
      </c>
    </row>
    <row r="9" spans="27:27">
      <c r="AA9" s="360" t="s">
        <v>44</v>
      </c>
    </row>
    <row r="10" spans="27:27">
      <c r="AA10" s="360" t="s">
        <v>448</v>
      </c>
    </row>
    <row r="12" spans="27:27">
      <c r="AA12" s="360" t="s">
        <v>203</v>
      </c>
    </row>
    <row r="13" spans="27:27">
      <c r="AA13" s="360" t="s">
        <v>235</v>
      </c>
    </row>
    <row r="14" spans="27:27">
      <c r="AA14" s="360" t="s">
        <v>58</v>
      </c>
    </row>
    <row r="15" spans="27:27">
      <c r="AA15" s="360" t="s">
        <v>449</v>
      </c>
    </row>
    <row r="16" spans="27:27">
      <c r="AA16" s="360" t="s">
        <v>479</v>
      </c>
    </row>
    <row r="18" spans="27:27">
      <c r="AA18" s="361" t="s">
        <v>450</v>
      </c>
    </row>
    <row r="19" spans="27:27">
      <c r="AA19" s="360" t="s">
        <v>310</v>
      </c>
    </row>
    <row r="20" spans="27:27">
      <c r="AA20" s="360" t="s">
        <v>372</v>
      </c>
    </row>
  </sheetData>
  <phoneticPr fontId="3"/>
  <pageMargins left="0.70866141732283472" right="0.70866141732283472" top="0.74803149606299213" bottom="0.74803149606299213" header="0.31496062992125984" footer="0.31496062992125984"/>
  <pageSetup paperSize="9" scale="87" fitToWidth="1" fitToHeight="1" orientation="portrait" usePrinterDefaults="1" r:id="rId1"/>
  <headerFooter>
    <oddFooter>&amp;C&amp;P / &amp;N ページ</oddFooter>
  </headerFooter>
  <colBreaks count="1" manualBreakCount="1">
    <brk id="26" max="2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B2:AO44"/>
  <sheetViews>
    <sheetView view="pageBreakPreview" zoomScaleSheetLayoutView="100" workbookViewId="0">
      <selection activeCell="AN4" sqref="AN4"/>
    </sheetView>
  </sheetViews>
  <sheetFormatPr defaultColWidth="9" defaultRowHeight="18.75"/>
  <cols>
    <col min="1" max="78" width="3.125" style="360" customWidth="1"/>
    <col min="79" max="16384" width="9" style="360"/>
  </cols>
  <sheetData>
    <row r="1" spans="2:41" ht="19.5"/>
    <row r="2" spans="2:41">
      <c r="B2" s="426"/>
      <c r="C2" s="429" t="s">
        <v>451</v>
      </c>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31"/>
      <c r="AO2" s="361" t="s">
        <v>234</v>
      </c>
    </row>
    <row r="3" spans="2:41">
      <c r="B3" s="427"/>
      <c r="C3" s="362"/>
      <c r="D3" s="365"/>
      <c r="E3" s="365"/>
      <c r="F3" s="365"/>
      <c r="G3" s="365"/>
      <c r="H3" s="365"/>
      <c r="I3" s="365"/>
      <c r="J3" s="365"/>
      <c r="K3" s="365"/>
      <c r="L3" s="365"/>
      <c r="M3" s="365"/>
      <c r="N3" s="365"/>
      <c r="O3" s="365"/>
      <c r="P3" s="365"/>
      <c r="Q3" s="386"/>
      <c r="R3" s="362"/>
      <c r="S3" s="365"/>
      <c r="T3" s="365"/>
      <c r="U3" s="365"/>
      <c r="V3" s="365"/>
      <c r="W3" s="365"/>
      <c r="X3" s="365"/>
      <c r="Y3" s="365"/>
      <c r="Z3" s="365"/>
      <c r="AA3" s="365"/>
      <c r="AB3" s="365"/>
      <c r="AC3" s="386"/>
      <c r="AD3" s="432"/>
      <c r="AO3" s="360" t="s">
        <v>335</v>
      </c>
    </row>
    <row r="4" spans="2:41">
      <c r="B4" s="427"/>
      <c r="C4" s="363"/>
      <c r="Q4" s="387"/>
      <c r="R4" s="363"/>
      <c r="AC4" s="387"/>
      <c r="AD4" s="432"/>
      <c r="AO4" s="360" t="s">
        <v>188</v>
      </c>
    </row>
    <row r="5" spans="2:41">
      <c r="B5" s="427"/>
      <c r="C5" s="363"/>
      <c r="Q5" s="387"/>
      <c r="R5" s="363"/>
      <c r="AC5" s="387"/>
      <c r="AD5" s="432"/>
      <c r="AO5" s="360" t="s">
        <v>90</v>
      </c>
    </row>
    <row r="6" spans="2:41">
      <c r="B6" s="427"/>
      <c r="C6" s="363"/>
      <c r="Q6" s="387"/>
      <c r="R6" s="363"/>
      <c r="AC6" s="387"/>
      <c r="AD6" s="432"/>
      <c r="AO6" s="361" t="s">
        <v>177</v>
      </c>
    </row>
    <row r="7" spans="2:41">
      <c r="B7" s="427"/>
      <c r="C7" s="363"/>
      <c r="Q7" s="387"/>
      <c r="R7" s="363"/>
      <c r="AC7" s="387"/>
      <c r="AD7" s="432"/>
      <c r="AO7" s="360" t="s">
        <v>353</v>
      </c>
    </row>
    <row r="8" spans="2:41">
      <c r="B8" s="427"/>
      <c r="C8" s="363"/>
      <c r="Q8" s="387"/>
      <c r="R8" s="363"/>
      <c r="AC8" s="387"/>
      <c r="AD8" s="432"/>
      <c r="AO8" s="361" t="s">
        <v>105</v>
      </c>
    </row>
    <row r="9" spans="2:41">
      <c r="B9" s="427"/>
      <c r="C9" s="363"/>
      <c r="Q9" s="387"/>
      <c r="R9" s="363"/>
      <c r="AC9" s="387"/>
      <c r="AD9" s="432"/>
      <c r="AO9" s="360" t="s">
        <v>30</v>
      </c>
    </row>
    <row r="10" spans="2:41">
      <c r="B10" s="427"/>
      <c r="C10" s="363"/>
      <c r="Q10" s="387"/>
      <c r="R10" s="363"/>
      <c r="AC10" s="387"/>
      <c r="AD10" s="432"/>
      <c r="AO10" s="360" t="s">
        <v>112</v>
      </c>
    </row>
    <row r="11" spans="2:41">
      <c r="B11" s="427"/>
      <c r="C11" s="363"/>
      <c r="Q11" s="387"/>
      <c r="R11" s="363"/>
      <c r="AC11" s="387"/>
      <c r="AD11" s="432"/>
      <c r="AO11" s="360" t="s">
        <v>453</v>
      </c>
    </row>
    <row r="12" spans="2:41">
      <c r="B12" s="427"/>
      <c r="C12" s="363"/>
      <c r="Q12" s="387"/>
      <c r="R12" s="363"/>
      <c r="AC12" s="387"/>
      <c r="AD12" s="432"/>
    </row>
    <row r="13" spans="2:41">
      <c r="B13" s="427"/>
      <c r="C13" s="363"/>
      <c r="Q13" s="387"/>
      <c r="R13" s="363"/>
      <c r="AC13" s="387"/>
      <c r="AD13" s="432"/>
    </row>
    <row r="14" spans="2:41">
      <c r="B14" s="427"/>
      <c r="C14" s="363"/>
      <c r="Q14" s="387"/>
      <c r="R14" s="363"/>
      <c r="AC14" s="387"/>
      <c r="AD14" s="432"/>
    </row>
    <row r="15" spans="2:41">
      <c r="B15" s="427"/>
      <c r="C15" s="363"/>
      <c r="Q15" s="387"/>
      <c r="R15" s="363"/>
      <c r="AC15" s="387"/>
      <c r="AD15" s="432"/>
    </row>
    <row r="16" spans="2:41">
      <c r="B16" s="427"/>
      <c r="C16" s="363"/>
      <c r="Q16" s="387"/>
      <c r="R16" s="363"/>
      <c r="AC16" s="387"/>
      <c r="AD16" s="432"/>
    </row>
    <row r="17" spans="2:30">
      <c r="B17" s="427"/>
      <c r="C17" s="363"/>
      <c r="Q17" s="387"/>
      <c r="R17" s="363"/>
      <c r="AC17" s="387"/>
      <c r="AD17" s="432"/>
    </row>
    <row r="18" spans="2:30">
      <c r="B18" s="427"/>
      <c r="C18" s="363"/>
      <c r="Q18" s="387"/>
      <c r="R18" s="363"/>
      <c r="AC18" s="387"/>
      <c r="AD18" s="432"/>
    </row>
    <row r="19" spans="2:30">
      <c r="B19" s="427"/>
      <c r="C19" s="363"/>
      <c r="Q19" s="387"/>
      <c r="R19" s="363"/>
      <c r="AC19" s="387"/>
      <c r="AD19" s="432"/>
    </row>
    <row r="20" spans="2:30">
      <c r="B20" s="427"/>
      <c r="C20" s="363"/>
      <c r="Q20" s="387"/>
      <c r="R20" s="363"/>
      <c r="AC20" s="387"/>
      <c r="AD20" s="432"/>
    </row>
    <row r="21" spans="2:30">
      <c r="B21" s="427"/>
      <c r="C21" s="364"/>
      <c r="D21" s="373"/>
      <c r="E21" s="373"/>
      <c r="F21" s="373"/>
      <c r="G21" s="373"/>
      <c r="H21" s="373"/>
      <c r="I21" s="373"/>
      <c r="J21" s="373"/>
      <c r="K21" s="373"/>
      <c r="L21" s="373"/>
      <c r="M21" s="373"/>
      <c r="N21" s="373"/>
      <c r="O21" s="373"/>
      <c r="P21" s="373"/>
      <c r="Q21" s="388"/>
      <c r="R21" s="364"/>
      <c r="S21" s="373"/>
      <c r="T21" s="373"/>
      <c r="U21" s="373"/>
      <c r="V21" s="373"/>
      <c r="W21" s="373"/>
      <c r="X21" s="373"/>
      <c r="Y21" s="373"/>
      <c r="Z21" s="373"/>
      <c r="AA21" s="373"/>
      <c r="AB21" s="373"/>
      <c r="AC21" s="388"/>
      <c r="AD21" s="432"/>
    </row>
    <row r="22" spans="2:30" ht="19.5">
      <c r="B22" s="428"/>
      <c r="C22" s="430"/>
      <c r="D22" s="430"/>
      <c r="E22" s="430"/>
      <c r="F22" s="430"/>
      <c r="G22" s="430"/>
      <c r="H22" s="430"/>
      <c r="I22" s="430"/>
      <c r="J22" s="430"/>
      <c r="K22" s="430"/>
      <c r="L22" s="430"/>
      <c r="M22" s="430"/>
      <c r="N22" s="430"/>
      <c r="O22" s="430"/>
      <c r="P22" s="430"/>
      <c r="Q22" s="430"/>
      <c r="R22" s="430"/>
      <c r="S22" s="430"/>
      <c r="T22" s="430"/>
      <c r="U22" s="430"/>
      <c r="V22" s="430"/>
      <c r="W22" s="430"/>
      <c r="X22" s="430"/>
      <c r="Y22" s="430"/>
      <c r="Z22" s="430"/>
      <c r="AA22" s="430"/>
      <c r="AB22" s="430"/>
      <c r="AC22" s="430"/>
      <c r="AD22" s="433"/>
    </row>
    <row r="23" spans="2:30" ht="19.5"/>
    <row r="24" spans="2:30">
      <c r="B24" s="426"/>
      <c r="C24" s="429" t="s">
        <v>66</v>
      </c>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31"/>
    </row>
    <row r="25" spans="2:30">
      <c r="B25" s="427"/>
      <c r="C25" s="362"/>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86"/>
      <c r="AD25" s="432"/>
    </row>
    <row r="26" spans="2:30">
      <c r="B26" s="427"/>
      <c r="C26" s="363"/>
      <c r="AC26" s="387"/>
      <c r="AD26" s="432"/>
    </row>
    <row r="27" spans="2:30">
      <c r="B27" s="427"/>
      <c r="C27" s="363"/>
      <c r="AC27" s="387"/>
      <c r="AD27" s="432"/>
    </row>
    <row r="28" spans="2:30">
      <c r="B28" s="427"/>
      <c r="C28" s="363"/>
      <c r="AC28" s="387"/>
      <c r="AD28" s="432"/>
    </row>
    <row r="29" spans="2:30">
      <c r="B29" s="427"/>
      <c r="C29" s="363"/>
      <c r="AC29" s="387"/>
      <c r="AD29" s="432"/>
    </row>
    <row r="30" spans="2:30">
      <c r="B30" s="427"/>
      <c r="C30" s="363"/>
      <c r="AC30" s="387"/>
      <c r="AD30" s="432"/>
    </row>
    <row r="31" spans="2:30">
      <c r="B31" s="427"/>
      <c r="C31" s="363"/>
      <c r="AC31" s="387"/>
      <c r="AD31" s="432"/>
    </row>
    <row r="32" spans="2:30">
      <c r="B32" s="427"/>
      <c r="C32" s="363"/>
      <c r="AC32" s="387"/>
      <c r="AD32" s="432"/>
    </row>
    <row r="33" spans="2:30">
      <c r="B33" s="427"/>
      <c r="C33" s="363"/>
      <c r="AC33" s="387"/>
      <c r="AD33" s="432"/>
    </row>
    <row r="34" spans="2:30">
      <c r="B34" s="427"/>
      <c r="C34" s="363"/>
      <c r="AC34" s="387"/>
      <c r="AD34" s="432"/>
    </row>
    <row r="35" spans="2:30">
      <c r="B35" s="427"/>
      <c r="C35" s="363"/>
      <c r="AC35" s="387"/>
      <c r="AD35" s="432"/>
    </row>
    <row r="36" spans="2:30">
      <c r="B36" s="427"/>
      <c r="C36" s="363"/>
      <c r="AC36" s="387"/>
      <c r="AD36" s="432"/>
    </row>
    <row r="37" spans="2:30">
      <c r="B37" s="427"/>
      <c r="C37" s="363"/>
      <c r="AC37" s="387"/>
      <c r="AD37" s="432"/>
    </row>
    <row r="38" spans="2:30">
      <c r="B38" s="427"/>
      <c r="C38" s="363"/>
      <c r="AC38" s="387"/>
      <c r="AD38" s="432"/>
    </row>
    <row r="39" spans="2:30">
      <c r="B39" s="427"/>
      <c r="C39" s="363"/>
      <c r="AC39" s="387"/>
      <c r="AD39" s="432"/>
    </row>
    <row r="40" spans="2:30">
      <c r="B40" s="427"/>
      <c r="C40" s="363"/>
      <c r="AC40" s="387"/>
      <c r="AD40" s="432"/>
    </row>
    <row r="41" spans="2:30">
      <c r="B41" s="427"/>
      <c r="C41" s="363"/>
      <c r="AC41" s="387"/>
      <c r="AD41" s="432"/>
    </row>
    <row r="42" spans="2:30">
      <c r="B42" s="427"/>
      <c r="C42" s="363"/>
      <c r="AC42" s="387"/>
      <c r="AD42" s="432"/>
    </row>
    <row r="43" spans="2:30">
      <c r="B43" s="427"/>
      <c r="C43" s="364"/>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88"/>
      <c r="AD43" s="432"/>
    </row>
    <row r="44" spans="2:30" ht="19.5">
      <c r="B44" s="428"/>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3"/>
    </row>
  </sheetData>
  <phoneticPr fontId="3"/>
  <pageMargins left="0.70866141732283472" right="0.70866141732283472" top="0.74803149606299213" bottom="0.74803149606299213" header="0.31496062992125984" footer="0.31496062992125984"/>
  <pageSetup paperSize="9" scale="64" fitToWidth="1" fitToHeight="1" orientation="portrait" usePrinterDefaults="1" r:id="rId1"/>
  <headerFooter>
    <oddFooter>&amp;C&amp;P / &amp;N ページ</oddFooter>
  </headerFooter>
  <colBreaks count="1" manualBreakCount="1">
    <brk id="39" max="43"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①事業計画書P1</vt:lpstr>
      <vt:lpstr>①事業計画書P2</vt:lpstr>
      <vt:lpstr>①事業計画書P3</vt:lpstr>
      <vt:lpstr>②削減効果算定シート</vt:lpstr>
      <vt:lpstr>③見積書</vt:lpstr>
      <vt:lpstr>④内訳明細書</vt:lpstr>
      <vt:lpstr>⑤カタログ等</vt:lpstr>
      <vt:lpstr>⑥現況設備写真</vt:lpstr>
      <vt:lpstr>⑦図面</vt:lpstr>
      <vt:lpstr>⑧登記事項証明書・開業届</vt:lpstr>
      <vt:lpstr>⑨確定申告書等</vt:lpstr>
      <vt:lpstr>⑩賃貸借契約書_同意書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2025-04-03T00:59:55Z</dcterms:created>
  <dcterms:modified xsi:type="dcterms:W3CDTF">2026-03-26T07:23:05Z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2026-03-26T07:23:05Z</vt:filetime>
  </property>
</Properties>
</file>